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K:\Users\Finance\Kandace Mauldin\Hurricane Prep\RFP - Disaster Recovery Services\NEW with formulas\"/>
    </mc:Choice>
  </mc:AlternateContent>
  <xr:revisionPtr revIDLastSave="0" documentId="13_ncr:1_{4BFB20A6-C23F-4F6C-889B-73A9ECC4C1A3}" xr6:coauthVersionLast="47" xr6:coauthVersionMax="47" xr10:uidLastSave="{00000000-0000-0000-0000-000000000000}"/>
  <bookViews>
    <workbookView xWindow="-120" yWindow="-120" windowWidth="25890" windowHeight="15555" xr2:uid="{443BD5E8-0288-44CA-BFCA-3A87418D8D8E}"/>
  </bookViews>
  <sheets>
    <sheet name="Instructions" sheetId="1" r:id="rId1"/>
    <sheet name="Summary" sheetId="3" r:id="rId2"/>
    <sheet name="Type I Response Package" sheetId="2" r:id="rId3"/>
    <sheet name="Type II Response Package" sheetId="4" r:id="rId4"/>
    <sheet name="Type III Response Package" sheetId="5" r:id="rId5"/>
    <sheet name="Responder Base Camps" sheetId="6" r:id="rId6"/>
    <sheet name="Emergency Shelter Complexes" sheetId="7" r:id="rId7"/>
    <sheet name="SANPACS" sheetId="8" r:id="rId8"/>
    <sheet name="Typed Support Packages" sheetId="9" r:id="rId9"/>
    <sheet name="Prime Power" sheetId="10" r:id="rId10"/>
    <sheet name="Pumps" sheetId="11" r:id="rId11"/>
    <sheet name="MHE" sheetId="12" r:id="rId12"/>
    <sheet name="Heavy Equipment" sheetId="13" r:id="rId13"/>
    <sheet name="Personnel" sheetId="14" r:id="rId14"/>
    <sheet name="Mass Care" sheetId="15" r:id="rId15"/>
    <sheet name="Vehicles" sheetId="16" r:id="rId16"/>
    <sheet name="Environmental Control" sheetId="17" r:id="rId17"/>
    <sheet name="Temp Structures" sheetId="18" r:id="rId18"/>
    <sheet name="Support Equipment" sheetId="19" r:id="rId19"/>
    <sheet name="Tarps" sheetId="20" r:id="rId20"/>
    <sheet name="Meals" sheetId="23" r:id="rId21"/>
    <sheet name="PPE" sheetId="22" r:id="rId22"/>
  </sheets>
  <definedNames>
    <definedName name="_xlnm.Print_Area" localSheetId="8">'Typed Support Packages'!$A$1:$M$108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3" i="13" l="1"/>
  <c r="I63" i="13"/>
  <c r="F63" i="13"/>
  <c r="M62" i="13"/>
  <c r="I62" i="13"/>
  <c r="F62" i="13"/>
  <c r="M61" i="13"/>
  <c r="I61" i="13"/>
  <c r="F61" i="13"/>
  <c r="M60" i="13"/>
  <c r="I60" i="13"/>
  <c r="F60" i="13"/>
  <c r="D18" i="23"/>
  <c r="B20" i="3" s="1"/>
  <c r="L114" i="2"/>
  <c r="K114" i="2"/>
  <c r="L112" i="2"/>
  <c r="K112" i="2"/>
  <c r="L111" i="2"/>
  <c r="K111" i="2"/>
  <c r="L110" i="2"/>
  <c r="K110" i="2"/>
  <c r="L109" i="2"/>
  <c r="K109" i="2"/>
  <c r="L108" i="2"/>
  <c r="K108" i="2"/>
  <c r="L107" i="2"/>
  <c r="K107" i="2"/>
  <c r="L106" i="2"/>
  <c r="K106" i="2"/>
  <c r="J114" i="2"/>
  <c r="J112" i="2"/>
  <c r="J111" i="2"/>
  <c r="J110" i="2"/>
  <c r="J109" i="2"/>
  <c r="J108" i="2"/>
  <c r="J107" i="2"/>
  <c r="J106" i="2"/>
  <c r="L106" i="4"/>
  <c r="K106" i="4"/>
  <c r="J106" i="4"/>
  <c r="L104" i="4"/>
  <c r="K104" i="4"/>
  <c r="J104" i="4"/>
  <c r="L103" i="4"/>
  <c r="K103" i="4"/>
  <c r="J103" i="4"/>
  <c r="L102" i="4"/>
  <c r="K102" i="4"/>
  <c r="J102" i="4"/>
  <c r="L101" i="4"/>
  <c r="K101" i="4"/>
  <c r="J101" i="4"/>
  <c r="L99" i="4"/>
  <c r="K99" i="4"/>
  <c r="J99" i="4"/>
  <c r="L100" i="4"/>
  <c r="B3" i="3"/>
  <c r="B2" i="3"/>
  <c r="B1" i="3"/>
  <c r="E81" i="22"/>
  <c r="E80" i="22"/>
  <c r="E79" i="22"/>
  <c r="E78" i="22"/>
  <c r="E77" i="22"/>
  <c r="E76" i="22"/>
  <c r="E4" i="22"/>
  <c r="E3" i="22"/>
  <c r="E2" i="22"/>
  <c r="E52" i="20"/>
  <c r="E55" i="20"/>
  <c r="E54" i="20"/>
  <c r="E53" i="20"/>
  <c r="E4" i="20"/>
  <c r="E3" i="20"/>
  <c r="E2" i="20"/>
  <c r="M29" i="19"/>
  <c r="L29" i="19"/>
  <c r="K29" i="19"/>
  <c r="J29" i="19"/>
  <c r="N27" i="19"/>
  <c r="J27" i="19"/>
  <c r="F27" i="19"/>
  <c r="N26" i="19"/>
  <c r="J26" i="19"/>
  <c r="F26" i="19"/>
  <c r="N25" i="19"/>
  <c r="J25" i="19"/>
  <c r="F25" i="19"/>
  <c r="N24" i="19"/>
  <c r="J24" i="19"/>
  <c r="F24" i="19"/>
  <c r="N23" i="19"/>
  <c r="J23" i="19"/>
  <c r="F23" i="19"/>
  <c r="N22" i="19"/>
  <c r="J22" i="19"/>
  <c r="F22" i="19"/>
  <c r="N21" i="19"/>
  <c r="J21" i="19"/>
  <c r="F21" i="19"/>
  <c r="N20" i="19"/>
  <c r="J20" i="19"/>
  <c r="F20" i="19"/>
  <c r="N19" i="19"/>
  <c r="J19" i="19"/>
  <c r="F19" i="19"/>
  <c r="N18" i="19"/>
  <c r="J18" i="19"/>
  <c r="F18" i="19"/>
  <c r="N17" i="19"/>
  <c r="J17" i="19"/>
  <c r="F17" i="19"/>
  <c r="N16" i="19"/>
  <c r="J16" i="19"/>
  <c r="F16" i="19"/>
  <c r="N15" i="19"/>
  <c r="J15" i="19"/>
  <c r="F15" i="19"/>
  <c r="N14" i="19"/>
  <c r="J14" i="19"/>
  <c r="F14" i="19"/>
  <c r="N13" i="19"/>
  <c r="J13" i="19"/>
  <c r="F13" i="19"/>
  <c r="N12" i="19"/>
  <c r="J12" i="19"/>
  <c r="F12" i="19"/>
  <c r="N11" i="19"/>
  <c r="J11" i="19"/>
  <c r="F11" i="19"/>
  <c r="N10" i="19"/>
  <c r="J10" i="19"/>
  <c r="F10" i="19"/>
  <c r="N9" i="19"/>
  <c r="J9" i="19"/>
  <c r="F9" i="19"/>
  <c r="N8" i="19"/>
  <c r="J8" i="19"/>
  <c r="F8" i="19"/>
  <c r="E4" i="19"/>
  <c r="E3" i="19"/>
  <c r="E2" i="19"/>
  <c r="J8" i="18"/>
  <c r="N43" i="18"/>
  <c r="J43" i="18"/>
  <c r="N42" i="18"/>
  <c r="J42" i="18"/>
  <c r="N41" i="18"/>
  <c r="J41" i="18"/>
  <c r="F43" i="18"/>
  <c r="F42" i="18"/>
  <c r="F41" i="18"/>
  <c r="M45" i="18"/>
  <c r="L45" i="18"/>
  <c r="K45" i="18"/>
  <c r="J45" i="18"/>
  <c r="N40" i="18"/>
  <c r="J40" i="18"/>
  <c r="F40" i="18"/>
  <c r="N39" i="18"/>
  <c r="J39" i="18"/>
  <c r="F39" i="18"/>
  <c r="N38" i="18"/>
  <c r="J38" i="18"/>
  <c r="F38" i="18"/>
  <c r="N37" i="18"/>
  <c r="J37" i="18"/>
  <c r="F37" i="18"/>
  <c r="N36" i="18"/>
  <c r="J36" i="18"/>
  <c r="F36" i="18"/>
  <c r="N35" i="18"/>
  <c r="J35" i="18"/>
  <c r="F35" i="18"/>
  <c r="N34" i="18"/>
  <c r="J34" i="18"/>
  <c r="F34" i="18"/>
  <c r="N33" i="18"/>
  <c r="J33" i="18"/>
  <c r="F33" i="18"/>
  <c r="N32" i="18"/>
  <c r="J32" i="18"/>
  <c r="F32" i="18"/>
  <c r="N31" i="18"/>
  <c r="J31" i="18"/>
  <c r="F31" i="18"/>
  <c r="N30" i="18"/>
  <c r="J30" i="18"/>
  <c r="F30" i="18"/>
  <c r="N29" i="18"/>
  <c r="J29" i="18"/>
  <c r="F29" i="18"/>
  <c r="N28" i="18"/>
  <c r="J28" i="18"/>
  <c r="F28" i="18"/>
  <c r="N27" i="18"/>
  <c r="J27" i="18"/>
  <c r="F27" i="18"/>
  <c r="N26" i="18"/>
  <c r="J26" i="18"/>
  <c r="F26" i="18"/>
  <c r="N25" i="18"/>
  <c r="J25" i="18"/>
  <c r="F25" i="18"/>
  <c r="N24" i="18"/>
  <c r="J24" i="18"/>
  <c r="F24" i="18"/>
  <c r="N23" i="18"/>
  <c r="J23" i="18"/>
  <c r="F23" i="18"/>
  <c r="N22" i="18"/>
  <c r="J22" i="18"/>
  <c r="F22" i="18"/>
  <c r="N21" i="18"/>
  <c r="J21" i="18"/>
  <c r="F21" i="18"/>
  <c r="N20" i="18"/>
  <c r="J20" i="18"/>
  <c r="F20" i="18"/>
  <c r="N19" i="18"/>
  <c r="J19" i="18"/>
  <c r="F19" i="18"/>
  <c r="N18" i="18"/>
  <c r="J18" i="18"/>
  <c r="F18" i="18"/>
  <c r="N17" i="18"/>
  <c r="J17" i="18"/>
  <c r="F17" i="18"/>
  <c r="N16" i="18"/>
  <c r="J16" i="18"/>
  <c r="F16" i="18"/>
  <c r="N15" i="18"/>
  <c r="J15" i="18"/>
  <c r="F15" i="18"/>
  <c r="N14" i="18"/>
  <c r="J14" i="18"/>
  <c r="F14" i="18"/>
  <c r="N13" i="18"/>
  <c r="J13" i="18"/>
  <c r="F13" i="18"/>
  <c r="N12" i="18"/>
  <c r="J12" i="18"/>
  <c r="F12" i="18"/>
  <c r="N11" i="18"/>
  <c r="J11" i="18"/>
  <c r="F11" i="18"/>
  <c r="N10" i="18"/>
  <c r="J10" i="18"/>
  <c r="F10" i="18"/>
  <c r="N9" i="18"/>
  <c r="J9" i="18"/>
  <c r="F9" i="18"/>
  <c r="N8" i="18"/>
  <c r="F8" i="18"/>
  <c r="E4" i="18"/>
  <c r="E3" i="18"/>
  <c r="E2" i="18"/>
  <c r="M41" i="17"/>
  <c r="I41" i="17"/>
  <c r="F41" i="17"/>
  <c r="M40" i="17"/>
  <c r="I40" i="17"/>
  <c r="F40" i="17"/>
  <c r="M39" i="17"/>
  <c r="I39" i="17"/>
  <c r="F39" i="17"/>
  <c r="M38" i="17"/>
  <c r="I38" i="17"/>
  <c r="F38" i="17"/>
  <c r="M37" i="17"/>
  <c r="I37" i="17"/>
  <c r="F37" i="17"/>
  <c r="L43" i="17"/>
  <c r="K43" i="17"/>
  <c r="J43" i="17"/>
  <c r="I43" i="17"/>
  <c r="M36" i="17"/>
  <c r="I36" i="17"/>
  <c r="F36" i="17"/>
  <c r="M35" i="17"/>
  <c r="I35" i="17"/>
  <c r="F35" i="17"/>
  <c r="M34" i="17"/>
  <c r="I34" i="17"/>
  <c r="F34" i="17"/>
  <c r="M33" i="17"/>
  <c r="I33" i="17"/>
  <c r="F33" i="17"/>
  <c r="M32" i="17"/>
  <c r="I32" i="17"/>
  <c r="F32" i="17"/>
  <c r="M31" i="17"/>
  <c r="I31" i="17"/>
  <c r="F31" i="17"/>
  <c r="M30" i="17"/>
  <c r="I30" i="17"/>
  <c r="F30" i="17"/>
  <c r="M29" i="17"/>
  <c r="I29" i="17"/>
  <c r="F29" i="17"/>
  <c r="M28" i="17"/>
  <c r="I28" i="17"/>
  <c r="F28" i="17"/>
  <c r="M27" i="17"/>
  <c r="I27" i="17"/>
  <c r="F27" i="17"/>
  <c r="M26" i="17"/>
  <c r="I26" i="17"/>
  <c r="F26" i="17"/>
  <c r="M25" i="17"/>
  <c r="I25" i="17"/>
  <c r="F25" i="17"/>
  <c r="M24" i="17"/>
  <c r="I24" i="17"/>
  <c r="F24" i="17"/>
  <c r="M23" i="17"/>
  <c r="I23" i="17"/>
  <c r="F23" i="17"/>
  <c r="M22" i="17"/>
  <c r="I22" i="17"/>
  <c r="F22" i="17"/>
  <c r="M21" i="17"/>
  <c r="I21" i="17"/>
  <c r="F21" i="17"/>
  <c r="M20" i="17"/>
  <c r="I20" i="17"/>
  <c r="F20" i="17"/>
  <c r="M19" i="17"/>
  <c r="I19" i="17"/>
  <c r="F19" i="17"/>
  <c r="M18" i="17"/>
  <c r="I18" i="17"/>
  <c r="F18" i="17"/>
  <c r="M17" i="17"/>
  <c r="I17" i="17"/>
  <c r="F17" i="17"/>
  <c r="M16" i="17"/>
  <c r="I16" i="17"/>
  <c r="F16" i="17"/>
  <c r="M15" i="17"/>
  <c r="I15" i="17"/>
  <c r="F15" i="17"/>
  <c r="M14" i="17"/>
  <c r="I14" i="17"/>
  <c r="F14" i="17"/>
  <c r="M13" i="17"/>
  <c r="I13" i="17"/>
  <c r="F13" i="17"/>
  <c r="M12" i="17"/>
  <c r="I12" i="17"/>
  <c r="F12" i="17"/>
  <c r="M11" i="17"/>
  <c r="I11" i="17"/>
  <c r="F11" i="17"/>
  <c r="M10" i="17"/>
  <c r="I10" i="17"/>
  <c r="F10" i="17"/>
  <c r="M9" i="17"/>
  <c r="I9" i="17"/>
  <c r="F9" i="17"/>
  <c r="M8" i="17"/>
  <c r="I8" i="17"/>
  <c r="F8" i="17"/>
  <c r="E4" i="17"/>
  <c r="E3" i="17"/>
  <c r="E2" i="17"/>
  <c r="C18" i="3"/>
  <c r="I67" i="16"/>
  <c r="I66" i="16"/>
  <c r="I65" i="16"/>
  <c r="I64" i="16"/>
  <c r="I63" i="16"/>
  <c r="I62" i="16"/>
  <c r="I61" i="16"/>
  <c r="I60" i="16"/>
  <c r="I59" i="16"/>
  <c r="I58" i="16"/>
  <c r="I57" i="16"/>
  <c r="I56" i="16"/>
  <c r="I55" i="16"/>
  <c r="I54" i="16"/>
  <c r="I53" i="16"/>
  <c r="I52" i="16"/>
  <c r="F67" i="16"/>
  <c r="F66" i="16"/>
  <c r="F65" i="16"/>
  <c r="F64" i="16"/>
  <c r="F63" i="16"/>
  <c r="F62" i="16"/>
  <c r="F61" i="16"/>
  <c r="F60" i="16"/>
  <c r="F59" i="16"/>
  <c r="F58" i="16"/>
  <c r="F57" i="16"/>
  <c r="F56" i="16"/>
  <c r="F55" i="16"/>
  <c r="F54" i="16"/>
  <c r="F53" i="16"/>
  <c r="F52" i="16"/>
  <c r="M67" i="16"/>
  <c r="M66" i="16"/>
  <c r="M65" i="16"/>
  <c r="M64" i="16"/>
  <c r="M63" i="16"/>
  <c r="M62" i="16"/>
  <c r="M61" i="16"/>
  <c r="M60" i="16"/>
  <c r="M59" i="16"/>
  <c r="M58" i="16"/>
  <c r="M57" i="16"/>
  <c r="M56" i="16"/>
  <c r="M55" i="16"/>
  <c r="M54" i="16"/>
  <c r="M53" i="16"/>
  <c r="M52" i="16"/>
  <c r="M51" i="16"/>
  <c r="L69" i="16"/>
  <c r="K69" i="16"/>
  <c r="J69" i="16"/>
  <c r="I69" i="16"/>
  <c r="I51" i="16"/>
  <c r="F51" i="16"/>
  <c r="M50" i="16"/>
  <c r="I50" i="16"/>
  <c r="F50" i="16"/>
  <c r="M49" i="16"/>
  <c r="I49" i="16"/>
  <c r="F49" i="16"/>
  <c r="M48" i="16"/>
  <c r="I48" i="16"/>
  <c r="F48" i="16"/>
  <c r="M47" i="16"/>
  <c r="I47" i="16"/>
  <c r="F47" i="16"/>
  <c r="M46" i="16"/>
  <c r="I46" i="16"/>
  <c r="F46" i="16"/>
  <c r="M45" i="16"/>
  <c r="I45" i="16"/>
  <c r="F45" i="16"/>
  <c r="M44" i="16"/>
  <c r="I44" i="16"/>
  <c r="F44" i="16"/>
  <c r="M43" i="16"/>
  <c r="I43" i="16"/>
  <c r="F43" i="16"/>
  <c r="M42" i="16"/>
  <c r="I42" i="16"/>
  <c r="F42" i="16"/>
  <c r="M41" i="16"/>
  <c r="I41" i="16"/>
  <c r="F41" i="16"/>
  <c r="M40" i="16"/>
  <c r="I40" i="16"/>
  <c r="F40" i="16"/>
  <c r="M39" i="16"/>
  <c r="I39" i="16"/>
  <c r="F39" i="16"/>
  <c r="M38" i="16"/>
  <c r="I38" i="16"/>
  <c r="F38" i="16"/>
  <c r="M37" i="16"/>
  <c r="I37" i="16"/>
  <c r="F37" i="16"/>
  <c r="M36" i="16"/>
  <c r="I36" i="16"/>
  <c r="F36" i="16"/>
  <c r="M35" i="16"/>
  <c r="I35" i="16"/>
  <c r="F35" i="16"/>
  <c r="M34" i="16"/>
  <c r="I34" i="16"/>
  <c r="F34" i="16"/>
  <c r="M33" i="16"/>
  <c r="I33" i="16"/>
  <c r="F33" i="16"/>
  <c r="M32" i="16"/>
  <c r="I32" i="16"/>
  <c r="F32" i="16"/>
  <c r="M31" i="16"/>
  <c r="I31" i="16"/>
  <c r="F31" i="16"/>
  <c r="M30" i="16"/>
  <c r="I30" i="16"/>
  <c r="F30" i="16"/>
  <c r="M29" i="16"/>
  <c r="I29" i="16"/>
  <c r="F29" i="16"/>
  <c r="M28" i="16"/>
  <c r="I28" i="16"/>
  <c r="F28" i="16"/>
  <c r="M27" i="16"/>
  <c r="I27" i="16"/>
  <c r="F27" i="16"/>
  <c r="M26" i="16"/>
  <c r="I26" i="16"/>
  <c r="F26" i="16"/>
  <c r="M25" i="16"/>
  <c r="I25" i="16"/>
  <c r="F25" i="16"/>
  <c r="M24" i="16"/>
  <c r="I24" i="16"/>
  <c r="F24" i="16"/>
  <c r="M23" i="16"/>
  <c r="I23" i="16"/>
  <c r="F23" i="16"/>
  <c r="M22" i="16"/>
  <c r="I22" i="16"/>
  <c r="F22" i="16"/>
  <c r="M21" i="16"/>
  <c r="I21" i="16"/>
  <c r="F21" i="16"/>
  <c r="M20" i="16"/>
  <c r="I20" i="16"/>
  <c r="F20" i="16"/>
  <c r="M19" i="16"/>
  <c r="I19" i="16"/>
  <c r="F19" i="16"/>
  <c r="M18" i="16"/>
  <c r="I18" i="16"/>
  <c r="F18" i="16"/>
  <c r="M17" i="16"/>
  <c r="I17" i="16"/>
  <c r="F17" i="16"/>
  <c r="M16" i="16"/>
  <c r="I16" i="16"/>
  <c r="F16" i="16"/>
  <c r="M15" i="16"/>
  <c r="I15" i="16"/>
  <c r="F15" i="16"/>
  <c r="M14" i="16"/>
  <c r="I14" i="16"/>
  <c r="F14" i="16"/>
  <c r="M13" i="16"/>
  <c r="I13" i="16"/>
  <c r="F13" i="16"/>
  <c r="M12" i="16"/>
  <c r="I12" i="16"/>
  <c r="F12" i="16"/>
  <c r="M11" i="16"/>
  <c r="I11" i="16"/>
  <c r="F11" i="16"/>
  <c r="M10" i="16"/>
  <c r="I10" i="16"/>
  <c r="F10" i="16"/>
  <c r="M9" i="16"/>
  <c r="I9" i="16"/>
  <c r="F9" i="16"/>
  <c r="M8" i="16"/>
  <c r="I8" i="16"/>
  <c r="F8" i="16"/>
  <c r="E4" i="16"/>
  <c r="E3" i="16"/>
  <c r="E2" i="16"/>
  <c r="D133" i="15"/>
  <c r="D132" i="15"/>
  <c r="D131" i="15"/>
  <c r="D130" i="15"/>
  <c r="D129" i="15"/>
  <c r="D128" i="15"/>
  <c r="D127" i="15"/>
  <c r="F29" i="19" l="1"/>
  <c r="E56" i="20"/>
  <c r="B19" i="3" s="1"/>
  <c r="E82" i="22"/>
  <c r="B21" i="3" s="1"/>
  <c r="N29" i="19"/>
  <c r="F45" i="18"/>
  <c r="N45" i="18"/>
  <c r="F43" i="17"/>
  <c r="M43" i="17"/>
  <c r="F69" i="16"/>
  <c r="B18" i="3" s="1"/>
  <c r="M69" i="16"/>
  <c r="D18" i="3" s="1"/>
  <c r="D4" i="15"/>
  <c r="D3" i="15"/>
  <c r="D2" i="15"/>
  <c r="F183" i="14"/>
  <c r="F182" i="14"/>
  <c r="F181" i="14"/>
  <c r="F180" i="14"/>
  <c r="F179" i="14"/>
  <c r="F178" i="14"/>
  <c r="F177" i="14"/>
  <c r="F176" i="14"/>
  <c r="F175" i="14"/>
  <c r="F90" i="4"/>
  <c r="F171" i="14"/>
  <c r="F170" i="14"/>
  <c r="F169" i="14"/>
  <c r="F168" i="14"/>
  <c r="F167" i="14"/>
  <c r="F163" i="14"/>
  <c r="F162" i="14"/>
  <c r="F161" i="14"/>
  <c r="F160" i="14"/>
  <c r="F159" i="14"/>
  <c r="F158" i="14"/>
  <c r="F156" i="14"/>
  <c r="F155" i="14"/>
  <c r="F154" i="14"/>
  <c r="F153" i="14"/>
  <c r="F152" i="14"/>
  <c r="F151" i="14"/>
  <c r="F150" i="14"/>
  <c r="F148" i="14"/>
  <c r="F147" i="14"/>
  <c r="F146" i="14"/>
  <c r="F145" i="14"/>
  <c r="F144" i="14"/>
  <c r="F143" i="14"/>
  <c r="F142" i="14"/>
  <c r="F141" i="14"/>
  <c r="F140" i="14"/>
  <c r="F136" i="14"/>
  <c r="F135" i="14"/>
  <c r="F134" i="14"/>
  <c r="F133" i="14"/>
  <c r="F132" i="14"/>
  <c r="F131" i="14"/>
  <c r="F130" i="14"/>
  <c r="F129" i="14"/>
  <c r="F128" i="14"/>
  <c r="F127" i="14"/>
  <c r="F126" i="14"/>
  <c r="F125" i="14"/>
  <c r="F123" i="14"/>
  <c r="F122" i="14"/>
  <c r="F121" i="14"/>
  <c r="F120" i="14"/>
  <c r="F119" i="14"/>
  <c r="F118" i="14"/>
  <c r="F117" i="14"/>
  <c r="F116" i="14"/>
  <c r="F115" i="14"/>
  <c r="F114" i="14"/>
  <c r="F113" i="14"/>
  <c r="F112" i="14"/>
  <c r="F111" i="14"/>
  <c r="F110" i="14"/>
  <c r="F109" i="14"/>
  <c r="F107" i="14"/>
  <c r="F106" i="14"/>
  <c r="F105" i="14"/>
  <c r="F104" i="14"/>
  <c r="F103" i="14"/>
  <c r="F102" i="14"/>
  <c r="F101" i="14"/>
  <c r="F100" i="14"/>
  <c r="F99" i="14"/>
  <c r="F98" i="14"/>
  <c r="F97" i="14"/>
  <c r="F96" i="14"/>
  <c r="F95" i="14"/>
  <c r="F94" i="14"/>
  <c r="F93" i="14"/>
  <c r="F91" i="14"/>
  <c r="F90" i="14"/>
  <c r="F89" i="14"/>
  <c r="F88" i="14"/>
  <c r="F87" i="14"/>
  <c r="F86" i="14"/>
  <c r="F85" i="14"/>
  <c r="F84" i="14"/>
  <c r="F83" i="14"/>
  <c r="F82" i="14"/>
  <c r="F81" i="14"/>
  <c r="F66" i="14"/>
  <c r="F79" i="14"/>
  <c r="F78" i="14"/>
  <c r="F77" i="14"/>
  <c r="F76" i="14"/>
  <c r="F75" i="14"/>
  <c r="F74" i="14"/>
  <c r="F73" i="14"/>
  <c r="F72" i="14"/>
  <c r="F71" i="14"/>
  <c r="F70" i="14"/>
  <c r="F69" i="14"/>
  <c r="F68" i="14"/>
  <c r="F67" i="14"/>
  <c r="F62" i="14"/>
  <c r="F61" i="14"/>
  <c r="F60" i="14"/>
  <c r="F59" i="14"/>
  <c r="F58" i="14"/>
  <c r="F57" i="14"/>
  <c r="F56" i="14"/>
  <c r="F55" i="14"/>
  <c r="F54" i="14"/>
  <c r="F53" i="14"/>
  <c r="F52" i="14"/>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174" i="14" s="1"/>
  <c r="F184" i="14" s="1"/>
  <c r="B16" i="3" s="1"/>
  <c r="F9" i="14"/>
  <c r="E4" i="14"/>
  <c r="E3" i="14"/>
  <c r="E2" i="14"/>
  <c r="M65" i="13"/>
  <c r="I65" i="13"/>
  <c r="F65" i="13"/>
  <c r="M64" i="13"/>
  <c r="I64" i="13"/>
  <c r="F64" i="13"/>
  <c r="M59" i="13"/>
  <c r="I59" i="13"/>
  <c r="F59" i="13"/>
  <c r="M58" i="13"/>
  <c r="I58" i="13"/>
  <c r="F58" i="13"/>
  <c r="M57" i="13"/>
  <c r="I57" i="13"/>
  <c r="F57" i="13"/>
  <c r="M56" i="13"/>
  <c r="I56" i="13"/>
  <c r="F56" i="13"/>
  <c r="M55" i="13"/>
  <c r="I55" i="13"/>
  <c r="F55" i="13"/>
  <c r="M54" i="13"/>
  <c r="I54" i="13"/>
  <c r="F54" i="13"/>
  <c r="M53" i="13"/>
  <c r="I53" i="13"/>
  <c r="F53" i="13"/>
  <c r="M52" i="13"/>
  <c r="I52" i="13"/>
  <c r="F52" i="13"/>
  <c r="M51" i="13"/>
  <c r="I51" i="13"/>
  <c r="F51" i="13"/>
  <c r="M50" i="13"/>
  <c r="I50" i="13"/>
  <c r="F50" i="13"/>
  <c r="M49" i="13"/>
  <c r="I49" i="13"/>
  <c r="F49" i="13"/>
  <c r="M48" i="13"/>
  <c r="I48" i="13"/>
  <c r="F48" i="13"/>
  <c r="M47" i="13"/>
  <c r="I47" i="13"/>
  <c r="F47" i="13"/>
  <c r="M46" i="13"/>
  <c r="I46" i="13"/>
  <c r="F46" i="13"/>
  <c r="M45" i="13"/>
  <c r="I45" i="13"/>
  <c r="F45" i="13"/>
  <c r="M44" i="13"/>
  <c r="I44" i="13"/>
  <c r="F44" i="13"/>
  <c r="M43" i="13"/>
  <c r="I43" i="13"/>
  <c r="F43" i="13"/>
  <c r="M42" i="13"/>
  <c r="I42" i="13"/>
  <c r="F42" i="13"/>
  <c r="M41" i="13"/>
  <c r="I41" i="13"/>
  <c r="F41" i="13"/>
  <c r="M40" i="13"/>
  <c r="I40" i="13"/>
  <c r="F40" i="13"/>
  <c r="M39" i="13"/>
  <c r="I39" i="13"/>
  <c r="F39" i="13"/>
  <c r="M38" i="13"/>
  <c r="I38" i="13"/>
  <c r="F38" i="13"/>
  <c r="M37" i="13"/>
  <c r="I37" i="13"/>
  <c r="F37" i="13"/>
  <c r="M36" i="13"/>
  <c r="I36" i="13"/>
  <c r="F36" i="13"/>
  <c r="M35" i="13"/>
  <c r="I35" i="13"/>
  <c r="F35" i="13"/>
  <c r="L67" i="13"/>
  <c r="K67" i="13"/>
  <c r="J67" i="13"/>
  <c r="I67" i="13"/>
  <c r="C15" i="3" s="1"/>
  <c r="M34" i="13"/>
  <c r="I34" i="13"/>
  <c r="F34" i="13"/>
  <c r="M33" i="13"/>
  <c r="I33" i="13"/>
  <c r="F33" i="13"/>
  <c r="M32" i="13"/>
  <c r="I32" i="13"/>
  <c r="F32" i="13"/>
  <c r="M31" i="13"/>
  <c r="I31" i="13"/>
  <c r="F31" i="13"/>
  <c r="M30" i="13"/>
  <c r="I30" i="13"/>
  <c r="F30" i="13"/>
  <c r="M29" i="13"/>
  <c r="I29" i="13"/>
  <c r="F29" i="13"/>
  <c r="M28" i="13"/>
  <c r="I28" i="13"/>
  <c r="F28" i="13"/>
  <c r="M27" i="13"/>
  <c r="I27" i="13"/>
  <c r="F27" i="13"/>
  <c r="M26" i="13"/>
  <c r="I26" i="13"/>
  <c r="F26" i="13"/>
  <c r="M25" i="13"/>
  <c r="I25" i="13"/>
  <c r="F25" i="13"/>
  <c r="M24" i="13"/>
  <c r="I24" i="13"/>
  <c r="F24" i="13"/>
  <c r="M23" i="13"/>
  <c r="I23" i="13"/>
  <c r="F23" i="13"/>
  <c r="M22" i="13"/>
  <c r="I22" i="13"/>
  <c r="F22" i="13"/>
  <c r="M21" i="13"/>
  <c r="I21" i="13"/>
  <c r="F21" i="13"/>
  <c r="M20" i="13"/>
  <c r="I20" i="13"/>
  <c r="F20" i="13"/>
  <c r="M19" i="13"/>
  <c r="I19" i="13"/>
  <c r="F19" i="13"/>
  <c r="M18" i="13"/>
  <c r="I18" i="13"/>
  <c r="F18" i="13"/>
  <c r="M17" i="13"/>
  <c r="I17" i="13"/>
  <c r="F17" i="13"/>
  <c r="M16" i="13"/>
  <c r="I16" i="13"/>
  <c r="F16" i="13"/>
  <c r="M15" i="13"/>
  <c r="I15" i="13"/>
  <c r="F15" i="13"/>
  <c r="M14" i="13"/>
  <c r="I14" i="13"/>
  <c r="F14" i="13"/>
  <c r="M13" i="13"/>
  <c r="I13" i="13"/>
  <c r="F13" i="13"/>
  <c r="M12" i="13"/>
  <c r="I12" i="13"/>
  <c r="F12" i="13"/>
  <c r="M11" i="13"/>
  <c r="I11" i="13"/>
  <c r="F11" i="13"/>
  <c r="M10" i="13"/>
  <c r="I10" i="13"/>
  <c r="F10" i="13"/>
  <c r="M9" i="13"/>
  <c r="I9" i="13"/>
  <c r="F9" i="13"/>
  <c r="M8" i="13"/>
  <c r="I8" i="13"/>
  <c r="F8" i="13"/>
  <c r="E4" i="13"/>
  <c r="E3" i="13"/>
  <c r="E2" i="13"/>
  <c r="C13" i="3"/>
  <c r="C14" i="3"/>
  <c r="L38" i="12"/>
  <c r="K38" i="12"/>
  <c r="J38" i="12"/>
  <c r="I38" i="12"/>
  <c r="M36" i="12"/>
  <c r="I36" i="12"/>
  <c r="F36" i="12"/>
  <c r="M35" i="12"/>
  <c r="I35" i="12"/>
  <c r="F35" i="12"/>
  <c r="M34" i="12"/>
  <c r="I34" i="12"/>
  <c r="F34" i="12"/>
  <c r="M33" i="12"/>
  <c r="I33" i="12"/>
  <c r="F33" i="12"/>
  <c r="M32" i="12"/>
  <c r="I32" i="12"/>
  <c r="F32" i="12"/>
  <c r="M31" i="12"/>
  <c r="I31" i="12"/>
  <c r="F31" i="12"/>
  <c r="M30" i="12"/>
  <c r="I30" i="12"/>
  <c r="F30" i="12"/>
  <c r="M29" i="12"/>
  <c r="I29" i="12"/>
  <c r="F29" i="12"/>
  <c r="M28" i="12"/>
  <c r="I28" i="12"/>
  <c r="F28" i="12"/>
  <c r="M27" i="12"/>
  <c r="I27" i="12"/>
  <c r="F27" i="12"/>
  <c r="M26" i="12"/>
  <c r="I26" i="12"/>
  <c r="F26" i="12"/>
  <c r="M25" i="12"/>
  <c r="I25" i="12"/>
  <c r="F25" i="12"/>
  <c r="M24" i="12"/>
  <c r="I24" i="12"/>
  <c r="F24" i="12"/>
  <c r="M23" i="12"/>
  <c r="I23" i="12"/>
  <c r="F23" i="12"/>
  <c r="M22" i="12"/>
  <c r="I22" i="12"/>
  <c r="F22" i="12"/>
  <c r="M21" i="12"/>
  <c r="I21" i="12"/>
  <c r="F21" i="12"/>
  <c r="M20" i="12"/>
  <c r="I20" i="12"/>
  <c r="F20" i="12"/>
  <c r="M19" i="12"/>
  <c r="I19" i="12"/>
  <c r="F19" i="12"/>
  <c r="M18" i="12"/>
  <c r="I18" i="12"/>
  <c r="F18" i="12"/>
  <c r="M17" i="12"/>
  <c r="I17" i="12"/>
  <c r="F17" i="12"/>
  <c r="M16" i="12"/>
  <c r="I16" i="12"/>
  <c r="F16" i="12"/>
  <c r="M15" i="12"/>
  <c r="I15" i="12"/>
  <c r="F15" i="12"/>
  <c r="M14" i="12"/>
  <c r="I14" i="12"/>
  <c r="F14" i="12"/>
  <c r="M13" i="12"/>
  <c r="I13" i="12"/>
  <c r="F13" i="12"/>
  <c r="M12" i="12"/>
  <c r="I12" i="12"/>
  <c r="F12" i="12"/>
  <c r="M11" i="12"/>
  <c r="I11" i="12"/>
  <c r="F11" i="12"/>
  <c r="M10" i="12"/>
  <c r="I10" i="12"/>
  <c r="F10" i="12"/>
  <c r="M9" i="12"/>
  <c r="I9" i="12"/>
  <c r="F9" i="12"/>
  <c r="M8" i="12"/>
  <c r="I8" i="12"/>
  <c r="F8" i="12"/>
  <c r="E4" i="12"/>
  <c r="E3" i="12"/>
  <c r="E2" i="12"/>
  <c r="M19" i="11"/>
  <c r="I19" i="11"/>
  <c r="F19" i="11"/>
  <c r="L54" i="11"/>
  <c r="K54" i="11"/>
  <c r="J54" i="11"/>
  <c r="I54" i="11"/>
  <c r="M52" i="11"/>
  <c r="I52" i="11"/>
  <c r="F52" i="11"/>
  <c r="M51" i="11"/>
  <c r="I51" i="11"/>
  <c r="F51" i="11"/>
  <c r="M50" i="11"/>
  <c r="I50" i="11"/>
  <c r="F50" i="11"/>
  <c r="M49" i="11"/>
  <c r="I49" i="11"/>
  <c r="F49" i="11"/>
  <c r="M48" i="11"/>
  <c r="I48" i="11"/>
  <c r="F48" i="11"/>
  <c r="M47" i="11"/>
  <c r="I47" i="11"/>
  <c r="F47" i="11"/>
  <c r="M46" i="11"/>
  <c r="I46" i="11"/>
  <c r="F46" i="11"/>
  <c r="M45" i="11"/>
  <c r="I45" i="11"/>
  <c r="F45" i="11"/>
  <c r="M44" i="11"/>
  <c r="I44" i="11"/>
  <c r="F44" i="11"/>
  <c r="M43" i="11"/>
  <c r="I43" i="11"/>
  <c r="F43" i="11"/>
  <c r="M42" i="11"/>
  <c r="I42" i="11"/>
  <c r="F42" i="11"/>
  <c r="M41" i="11"/>
  <c r="I41" i="11"/>
  <c r="F41" i="11"/>
  <c r="M40" i="11"/>
  <c r="I40" i="11"/>
  <c r="F40" i="11"/>
  <c r="M39" i="11"/>
  <c r="I39" i="11"/>
  <c r="F39" i="11"/>
  <c r="M38" i="11"/>
  <c r="I38" i="11"/>
  <c r="F38" i="11"/>
  <c r="M37" i="11"/>
  <c r="I37" i="11"/>
  <c r="F37" i="11"/>
  <c r="M36" i="11"/>
  <c r="I36" i="11"/>
  <c r="F36" i="11"/>
  <c r="M35" i="11"/>
  <c r="I35" i="11"/>
  <c r="F35" i="11"/>
  <c r="M34" i="11"/>
  <c r="I34" i="11"/>
  <c r="F34" i="11"/>
  <c r="M33" i="11"/>
  <c r="I33" i="11"/>
  <c r="F33" i="11"/>
  <c r="M32" i="11"/>
  <c r="I32" i="11"/>
  <c r="F32" i="11"/>
  <c r="M31" i="11"/>
  <c r="I31" i="11"/>
  <c r="F31" i="11"/>
  <c r="M30" i="11"/>
  <c r="I30" i="11"/>
  <c r="F30" i="11"/>
  <c r="M29" i="11"/>
  <c r="I29" i="11"/>
  <c r="F29" i="11"/>
  <c r="M28" i="11"/>
  <c r="I28" i="11"/>
  <c r="F28" i="11"/>
  <c r="M27" i="11"/>
  <c r="I27" i="11"/>
  <c r="F27" i="11"/>
  <c r="M26" i="11"/>
  <c r="I26" i="11"/>
  <c r="F26" i="11"/>
  <c r="M25" i="11"/>
  <c r="I25" i="11"/>
  <c r="F25" i="11"/>
  <c r="M24" i="11"/>
  <c r="I24" i="11"/>
  <c r="F24" i="11"/>
  <c r="M23" i="11"/>
  <c r="I23" i="11"/>
  <c r="F23" i="11"/>
  <c r="M22" i="11"/>
  <c r="I22" i="11"/>
  <c r="F22" i="11"/>
  <c r="M21" i="11"/>
  <c r="I21" i="11"/>
  <c r="F21" i="11"/>
  <c r="M20" i="11"/>
  <c r="I20" i="11"/>
  <c r="F20" i="11"/>
  <c r="M18" i="11"/>
  <c r="I18" i="11"/>
  <c r="F18" i="11"/>
  <c r="M17" i="11"/>
  <c r="I17" i="11"/>
  <c r="F17" i="11"/>
  <c r="M16" i="11"/>
  <c r="I16" i="11"/>
  <c r="F16" i="11"/>
  <c r="M15" i="11"/>
  <c r="I15" i="11"/>
  <c r="F15" i="11"/>
  <c r="M14" i="11"/>
  <c r="I14" i="11"/>
  <c r="F14" i="11"/>
  <c r="M13" i="11"/>
  <c r="I13" i="11"/>
  <c r="F13" i="11"/>
  <c r="M12" i="11"/>
  <c r="I12" i="11"/>
  <c r="F12" i="11"/>
  <c r="M11" i="11"/>
  <c r="I11" i="11"/>
  <c r="F11" i="11"/>
  <c r="M10" i="11"/>
  <c r="I10" i="11"/>
  <c r="F10" i="11"/>
  <c r="M9" i="11"/>
  <c r="I9" i="11"/>
  <c r="F9" i="11"/>
  <c r="M8" i="11"/>
  <c r="I8" i="11"/>
  <c r="F8" i="11"/>
  <c r="E4" i="11"/>
  <c r="E3" i="11"/>
  <c r="E2" i="11"/>
  <c r="D12" i="3"/>
  <c r="M88" i="10"/>
  <c r="L88" i="10"/>
  <c r="K88" i="10"/>
  <c r="N88" i="10" s="1"/>
  <c r="J88" i="10"/>
  <c r="C12" i="3" s="1"/>
  <c r="N86" i="10"/>
  <c r="N85" i="10"/>
  <c r="N84" i="10"/>
  <c r="N83" i="10"/>
  <c r="N82" i="10"/>
  <c r="N81" i="10"/>
  <c r="N80" i="10"/>
  <c r="N79" i="10"/>
  <c r="N78" i="10"/>
  <c r="N77" i="10"/>
  <c r="N76" i="10"/>
  <c r="N75" i="10"/>
  <c r="N74" i="10"/>
  <c r="N73" i="10"/>
  <c r="J86" i="10"/>
  <c r="J85" i="10"/>
  <c r="J84" i="10"/>
  <c r="J83" i="10"/>
  <c r="J82" i="10"/>
  <c r="J81" i="10"/>
  <c r="J80" i="10"/>
  <c r="J79" i="10"/>
  <c r="J78" i="10"/>
  <c r="J77" i="10"/>
  <c r="J76" i="10"/>
  <c r="J75" i="10"/>
  <c r="J74" i="10"/>
  <c r="J73" i="10"/>
  <c r="F86" i="10"/>
  <c r="F85" i="10"/>
  <c r="F84" i="10"/>
  <c r="F83" i="10"/>
  <c r="F82" i="10"/>
  <c r="F81" i="10"/>
  <c r="F80" i="10"/>
  <c r="F79" i="10"/>
  <c r="F78" i="10"/>
  <c r="F77" i="10"/>
  <c r="F76" i="10"/>
  <c r="F75" i="10"/>
  <c r="F74" i="10"/>
  <c r="F73" i="10"/>
  <c r="N72" i="10"/>
  <c r="J72" i="10"/>
  <c r="F72" i="10"/>
  <c r="N71" i="10"/>
  <c r="J71" i="10"/>
  <c r="F71" i="10"/>
  <c r="N70" i="10"/>
  <c r="J70" i="10"/>
  <c r="F70" i="10"/>
  <c r="N69" i="10"/>
  <c r="J69" i="10"/>
  <c r="F69" i="10"/>
  <c r="N68" i="10"/>
  <c r="J68" i="10"/>
  <c r="F68" i="10"/>
  <c r="N67" i="10"/>
  <c r="J67" i="10"/>
  <c r="F67" i="10"/>
  <c r="N66" i="10"/>
  <c r="J66" i="10"/>
  <c r="F66" i="10"/>
  <c r="N65" i="10"/>
  <c r="J65" i="10"/>
  <c r="F65" i="10"/>
  <c r="N64" i="10"/>
  <c r="J64" i="10"/>
  <c r="F64" i="10"/>
  <c r="N63" i="10"/>
  <c r="J63" i="10"/>
  <c r="F63" i="10"/>
  <c r="N62" i="10"/>
  <c r="J62" i="10"/>
  <c r="F62" i="10"/>
  <c r="N61" i="10"/>
  <c r="J61" i="10"/>
  <c r="F61" i="10"/>
  <c r="N60" i="10"/>
  <c r="J60" i="10"/>
  <c r="F60" i="10"/>
  <c r="N59" i="10"/>
  <c r="J59" i="10"/>
  <c r="F59" i="10"/>
  <c r="N58" i="10"/>
  <c r="J58" i="10"/>
  <c r="F58" i="10"/>
  <c r="N57" i="10"/>
  <c r="J57" i="10"/>
  <c r="F57" i="10"/>
  <c r="N56" i="10"/>
  <c r="J56" i="10"/>
  <c r="F56" i="10"/>
  <c r="N55" i="10"/>
  <c r="J55" i="10"/>
  <c r="F55" i="10"/>
  <c r="N54" i="10"/>
  <c r="J54" i="10"/>
  <c r="F54" i="10"/>
  <c r="N53" i="10"/>
  <c r="J53" i="10"/>
  <c r="F53" i="10"/>
  <c r="N52" i="10"/>
  <c r="J52" i="10"/>
  <c r="F52" i="10"/>
  <c r="N51" i="10"/>
  <c r="J51" i="10"/>
  <c r="F51" i="10"/>
  <c r="N50" i="10"/>
  <c r="J50" i="10"/>
  <c r="F50" i="10"/>
  <c r="N49" i="10"/>
  <c r="J49" i="10"/>
  <c r="F49" i="10"/>
  <c r="N48" i="10"/>
  <c r="J48" i="10"/>
  <c r="F48" i="10"/>
  <c r="N47" i="10"/>
  <c r="J47" i="10"/>
  <c r="F47" i="10"/>
  <c r="N46" i="10"/>
  <c r="J46" i="10"/>
  <c r="F46" i="10"/>
  <c r="N45" i="10"/>
  <c r="J45" i="10"/>
  <c r="F45" i="10"/>
  <c r="N44" i="10"/>
  <c r="J44" i="10"/>
  <c r="F44" i="10"/>
  <c r="N43" i="10"/>
  <c r="J43" i="10"/>
  <c r="F43" i="10"/>
  <c r="N42" i="10"/>
  <c r="J42" i="10"/>
  <c r="F42" i="10"/>
  <c r="N41" i="10"/>
  <c r="J41" i="10"/>
  <c r="F41" i="10"/>
  <c r="N40" i="10"/>
  <c r="J40" i="10"/>
  <c r="F40" i="10"/>
  <c r="N39" i="10"/>
  <c r="J39" i="10"/>
  <c r="F39" i="10"/>
  <c r="N38" i="10"/>
  <c r="J38" i="10"/>
  <c r="F38" i="10"/>
  <c r="N37" i="10"/>
  <c r="J37" i="10"/>
  <c r="F37" i="10"/>
  <c r="N36" i="10"/>
  <c r="J36" i="10"/>
  <c r="F36" i="10"/>
  <c r="N35" i="10"/>
  <c r="J35" i="10"/>
  <c r="F35" i="10"/>
  <c r="N34" i="10"/>
  <c r="J34" i="10"/>
  <c r="F34" i="10"/>
  <c r="N33" i="10"/>
  <c r="J33" i="10"/>
  <c r="F33" i="10"/>
  <c r="N32" i="10"/>
  <c r="J32" i="10"/>
  <c r="F32" i="10"/>
  <c r="N31" i="10"/>
  <c r="J31" i="10"/>
  <c r="F31" i="10"/>
  <c r="N30" i="10"/>
  <c r="J30" i="10"/>
  <c r="F30" i="10"/>
  <c r="N29" i="10"/>
  <c r="J29" i="10"/>
  <c r="F29" i="10"/>
  <c r="N28" i="10"/>
  <c r="J28" i="10"/>
  <c r="F28" i="10"/>
  <c r="N27" i="10"/>
  <c r="J27" i="10"/>
  <c r="F27" i="10"/>
  <c r="N26" i="10"/>
  <c r="J26" i="10"/>
  <c r="F26" i="10"/>
  <c r="N25" i="10"/>
  <c r="J25" i="10"/>
  <c r="F25" i="10"/>
  <c r="N24" i="10"/>
  <c r="J24" i="10"/>
  <c r="F24" i="10"/>
  <c r="N23" i="10"/>
  <c r="J23" i="10"/>
  <c r="F23" i="10"/>
  <c r="N22" i="10"/>
  <c r="J22" i="10"/>
  <c r="F22" i="10"/>
  <c r="N21" i="10"/>
  <c r="J21" i="10"/>
  <c r="F21" i="10"/>
  <c r="N20" i="10"/>
  <c r="J20" i="10"/>
  <c r="N19" i="10"/>
  <c r="J19" i="10"/>
  <c r="N18" i="10"/>
  <c r="J18" i="10"/>
  <c r="N17" i="10"/>
  <c r="J17" i="10"/>
  <c r="N16" i="10"/>
  <c r="J16" i="10"/>
  <c r="N15" i="10"/>
  <c r="J15" i="10"/>
  <c r="N14" i="10"/>
  <c r="J14" i="10"/>
  <c r="N13" i="10"/>
  <c r="J13" i="10"/>
  <c r="N12" i="10"/>
  <c r="J12" i="10"/>
  <c r="N11" i="10"/>
  <c r="J11" i="10"/>
  <c r="N10" i="10"/>
  <c r="J10" i="10"/>
  <c r="N9" i="10"/>
  <c r="J9" i="10"/>
  <c r="F20" i="10"/>
  <c r="F19" i="10"/>
  <c r="F18" i="10"/>
  <c r="F17" i="10"/>
  <c r="F16" i="10"/>
  <c r="F15" i="10"/>
  <c r="F14" i="10"/>
  <c r="F13" i="10"/>
  <c r="F12" i="10"/>
  <c r="F11" i="10"/>
  <c r="F10" i="10"/>
  <c r="F9" i="10"/>
  <c r="N8" i="10"/>
  <c r="J8" i="10"/>
  <c r="F8" i="10"/>
  <c r="E4" i="10"/>
  <c r="E3" i="10"/>
  <c r="E2" i="10"/>
  <c r="F78" i="9"/>
  <c r="N120" i="9"/>
  <c r="N119" i="9"/>
  <c r="N118" i="9"/>
  <c r="N117" i="9"/>
  <c r="N116" i="9"/>
  <c r="N115" i="9"/>
  <c r="N114" i="9"/>
  <c r="N113" i="9"/>
  <c r="N112" i="9"/>
  <c r="N111" i="9"/>
  <c r="N110" i="9"/>
  <c r="N109" i="9"/>
  <c r="N108" i="9"/>
  <c r="N107" i="9"/>
  <c r="N106" i="9"/>
  <c r="N105" i="9"/>
  <c r="N104" i="9"/>
  <c r="N103" i="9"/>
  <c r="N102" i="9"/>
  <c r="N101" i="9"/>
  <c r="N100" i="9"/>
  <c r="N99" i="9"/>
  <c r="N98" i="9"/>
  <c r="N97" i="9"/>
  <c r="N96" i="9"/>
  <c r="N95" i="9"/>
  <c r="N94" i="9"/>
  <c r="N93" i="9"/>
  <c r="N92" i="9"/>
  <c r="N91" i="9"/>
  <c r="N90" i="9"/>
  <c r="N89" i="9"/>
  <c r="N88" i="9"/>
  <c r="N87" i="9"/>
  <c r="N86" i="9"/>
  <c r="N85" i="9"/>
  <c r="M120" i="9"/>
  <c r="M119" i="9"/>
  <c r="M118" i="9"/>
  <c r="M117" i="9"/>
  <c r="M116" i="9"/>
  <c r="M115" i="9"/>
  <c r="M114" i="9"/>
  <c r="M113" i="9"/>
  <c r="M112" i="9"/>
  <c r="M111" i="9"/>
  <c r="M110" i="9"/>
  <c r="M109" i="9"/>
  <c r="M108" i="9"/>
  <c r="M107" i="9"/>
  <c r="M106" i="9"/>
  <c r="M105" i="9"/>
  <c r="M104" i="9"/>
  <c r="M103" i="9"/>
  <c r="M102" i="9"/>
  <c r="M101" i="9"/>
  <c r="M100" i="9"/>
  <c r="M99" i="9"/>
  <c r="M98" i="9"/>
  <c r="M97" i="9"/>
  <c r="M96" i="9"/>
  <c r="M95" i="9"/>
  <c r="M94" i="9"/>
  <c r="M93" i="9"/>
  <c r="M92" i="9"/>
  <c r="M91" i="9"/>
  <c r="M90" i="9"/>
  <c r="M89" i="9"/>
  <c r="M88" i="9"/>
  <c r="M87" i="9"/>
  <c r="M86" i="9"/>
  <c r="M85" i="9"/>
  <c r="L120" i="9"/>
  <c r="L119" i="9"/>
  <c r="L118" i="9"/>
  <c r="L117" i="9"/>
  <c r="L116" i="9"/>
  <c r="L115" i="9"/>
  <c r="L114" i="9"/>
  <c r="L113" i="9"/>
  <c r="L112" i="9"/>
  <c r="L111" i="9"/>
  <c r="L110" i="9"/>
  <c r="L109" i="9"/>
  <c r="L108" i="9"/>
  <c r="L107" i="9"/>
  <c r="L106" i="9"/>
  <c r="L105" i="9"/>
  <c r="L104" i="9"/>
  <c r="L103" i="9"/>
  <c r="L102" i="9"/>
  <c r="L101" i="9"/>
  <c r="L100" i="9"/>
  <c r="L99" i="9"/>
  <c r="L98" i="9"/>
  <c r="L97" i="9"/>
  <c r="L96" i="9"/>
  <c r="L95" i="9"/>
  <c r="L94" i="9"/>
  <c r="L93" i="9"/>
  <c r="L92" i="9"/>
  <c r="L91" i="9"/>
  <c r="L90" i="9"/>
  <c r="L89" i="9"/>
  <c r="L88" i="9"/>
  <c r="L87" i="9"/>
  <c r="L86" i="9"/>
  <c r="L85" i="9"/>
  <c r="G83" i="9"/>
  <c r="I120" i="9"/>
  <c r="I119" i="9"/>
  <c r="I118" i="9"/>
  <c r="I117" i="9"/>
  <c r="I116" i="9"/>
  <c r="I115" i="9"/>
  <c r="I114" i="9"/>
  <c r="I113" i="9"/>
  <c r="I112" i="9"/>
  <c r="I111" i="9"/>
  <c r="I110" i="9"/>
  <c r="I109" i="9"/>
  <c r="I108" i="9"/>
  <c r="I107" i="9"/>
  <c r="I106" i="9"/>
  <c r="I105" i="9"/>
  <c r="I104" i="9"/>
  <c r="I103" i="9"/>
  <c r="I102" i="9"/>
  <c r="I101" i="9"/>
  <c r="I100" i="9"/>
  <c r="I99" i="9"/>
  <c r="I98" i="9"/>
  <c r="I97" i="9"/>
  <c r="I96" i="9"/>
  <c r="I95" i="9"/>
  <c r="I94" i="9"/>
  <c r="I93" i="9"/>
  <c r="I92" i="9"/>
  <c r="I91" i="9"/>
  <c r="I90" i="9"/>
  <c r="I89" i="9"/>
  <c r="I88" i="9"/>
  <c r="I87" i="9"/>
  <c r="I86" i="9"/>
  <c r="I85" i="9"/>
  <c r="D83" i="9"/>
  <c r="F120" i="9"/>
  <c r="F119" i="9"/>
  <c r="F118" i="9"/>
  <c r="F117" i="9"/>
  <c r="F116" i="9"/>
  <c r="F115" i="9"/>
  <c r="F114" i="9"/>
  <c r="F113" i="9"/>
  <c r="F112" i="9"/>
  <c r="F111" i="9"/>
  <c r="F110" i="9"/>
  <c r="F109" i="9"/>
  <c r="F108" i="9"/>
  <c r="F107" i="9"/>
  <c r="F106" i="9"/>
  <c r="F105" i="9"/>
  <c r="F104" i="9"/>
  <c r="F103" i="9"/>
  <c r="F102" i="9"/>
  <c r="F101" i="9"/>
  <c r="F100" i="9"/>
  <c r="F99" i="9"/>
  <c r="F98" i="9"/>
  <c r="F97" i="9"/>
  <c r="F96" i="9"/>
  <c r="F95" i="9"/>
  <c r="F94" i="9"/>
  <c r="F93" i="9"/>
  <c r="F92" i="9"/>
  <c r="F91" i="9"/>
  <c r="F90" i="9"/>
  <c r="F89" i="9"/>
  <c r="F88" i="9"/>
  <c r="F87" i="9"/>
  <c r="F86" i="9"/>
  <c r="F85" i="9"/>
  <c r="M78" i="9"/>
  <c r="I78" i="9"/>
  <c r="M76" i="9"/>
  <c r="I76" i="9"/>
  <c r="F76" i="9"/>
  <c r="M74" i="9"/>
  <c r="I74" i="9"/>
  <c r="F74" i="9"/>
  <c r="M72" i="9"/>
  <c r="I72" i="9"/>
  <c r="F72" i="9"/>
  <c r="M70" i="9"/>
  <c r="I70" i="9"/>
  <c r="F70" i="9"/>
  <c r="M68" i="9"/>
  <c r="I68" i="9"/>
  <c r="F68" i="9"/>
  <c r="M66" i="9"/>
  <c r="I66" i="9"/>
  <c r="F66" i="9"/>
  <c r="F64" i="9"/>
  <c r="M64" i="9"/>
  <c r="I64" i="9"/>
  <c r="M62" i="9"/>
  <c r="I62" i="9"/>
  <c r="F62" i="9"/>
  <c r="M60" i="9"/>
  <c r="I60" i="9"/>
  <c r="F60" i="9"/>
  <c r="M58" i="9"/>
  <c r="I58" i="9"/>
  <c r="F58" i="9"/>
  <c r="M56" i="9"/>
  <c r="I56" i="9"/>
  <c r="F56" i="9"/>
  <c r="M54" i="9"/>
  <c r="I54" i="9"/>
  <c r="F54" i="9"/>
  <c r="M52" i="9"/>
  <c r="I52" i="9"/>
  <c r="F52" i="9"/>
  <c r="M50" i="9"/>
  <c r="I50" i="9"/>
  <c r="F50" i="9"/>
  <c r="M48" i="9"/>
  <c r="I48" i="9"/>
  <c r="F48" i="9"/>
  <c r="M46" i="9"/>
  <c r="I46" i="9"/>
  <c r="F46" i="9"/>
  <c r="M44" i="9"/>
  <c r="I44" i="9"/>
  <c r="F44" i="9"/>
  <c r="M42" i="9"/>
  <c r="I42" i="9"/>
  <c r="F42" i="9"/>
  <c r="M40" i="9"/>
  <c r="I40" i="9"/>
  <c r="F40" i="9"/>
  <c r="M38" i="9"/>
  <c r="I38" i="9"/>
  <c r="F38" i="9"/>
  <c r="M34" i="9"/>
  <c r="I34" i="9"/>
  <c r="F34" i="9"/>
  <c r="M36" i="9"/>
  <c r="I36" i="9"/>
  <c r="F36" i="9"/>
  <c r="M32" i="9"/>
  <c r="I32" i="9"/>
  <c r="F32" i="9"/>
  <c r="M30" i="9"/>
  <c r="I30" i="9"/>
  <c r="F30" i="9"/>
  <c r="M24" i="9"/>
  <c r="I24" i="9"/>
  <c r="F24" i="9"/>
  <c r="M28" i="9"/>
  <c r="I28" i="9"/>
  <c r="F28" i="9"/>
  <c r="M26" i="9"/>
  <c r="I26" i="9"/>
  <c r="F26" i="9"/>
  <c r="M22" i="9"/>
  <c r="I22" i="9"/>
  <c r="F22" i="9"/>
  <c r="M20" i="9"/>
  <c r="I20" i="9"/>
  <c r="F20" i="9"/>
  <c r="L30" i="8"/>
  <c r="L29" i="8"/>
  <c r="L28" i="8"/>
  <c r="K30" i="8"/>
  <c r="K29" i="8"/>
  <c r="K28" i="8"/>
  <c r="J30" i="8"/>
  <c r="M30" i="8" s="1"/>
  <c r="J29" i="8"/>
  <c r="J28" i="8"/>
  <c r="L27" i="8"/>
  <c r="K27" i="8"/>
  <c r="M27" i="8" s="1"/>
  <c r="J27" i="8"/>
  <c r="M12" i="9"/>
  <c r="I12" i="9"/>
  <c r="F12" i="9"/>
  <c r="M18" i="9"/>
  <c r="I18" i="9"/>
  <c r="F18" i="9"/>
  <c r="M16" i="9"/>
  <c r="I16" i="9"/>
  <c r="F16" i="9"/>
  <c r="M14" i="9"/>
  <c r="I14" i="9"/>
  <c r="F14" i="9"/>
  <c r="M10" i="9"/>
  <c r="I10" i="9"/>
  <c r="F10" i="9"/>
  <c r="M8" i="9"/>
  <c r="I8" i="9"/>
  <c r="F8" i="9"/>
  <c r="E4" i="9"/>
  <c r="E3" i="9"/>
  <c r="E2" i="9"/>
  <c r="M28" i="8"/>
  <c r="I30" i="8"/>
  <c r="I29" i="8"/>
  <c r="I28" i="8"/>
  <c r="I27" i="8"/>
  <c r="I26" i="8"/>
  <c r="F29" i="8"/>
  <c r="F28" i="8"/>
  <c r="F27" i="8"/>
  <c r="F26" i="8"/>
  <c r="L26" i="8"/>
  <c r="K26" i="8"/>
  <c r="K31" i="8" s="1"/>
  <c r="J26" i="8"/>
  <c r="M24" i="8"/>
  <c r="I24" i="8"/>
  <c r="M23" i="8"/>
  <c r="I23" i="8"/>
  <c r="M22" i="8"/>
  <c r="I22" i="8"/>
  <c r="M21" i="8"/>
  <c r="I21" i="8"/>
  <c r="F24" i="8"/>
  <c r="F23" i="8"/>
  <c r="F22" i="8"/>
  <c r="F21" i="8"/>
  <c r="M19" i="8"/>
  <c r="I19" i="8"/>
  <c r="F16" i="8"/>
  <c r="F30" i="8" s="1"/>
  <c r="M16" i="8"/>
  <c r="I16" i="8"/>
  <c r="M14" i="8"/>
  <c r="I14" i="8"/>
  <c r="F14" i="8"/>
  <c r="M12" i="8"/>
  <c r="I12" i="8"/>
  <c r="F12" i="8"/>
  <c r="M10" i="8"/>
  <c r="I10" i="8"/>
  <c r="F10" i="8"/>
  <c r="M8" i="8"/>
  <c r="I8" i="8"/>
  <c r="M20" i="8"/>
  <c r="I20" i="8"/>
  <c r="F20" i="8"/>
  <c r="F19" i="8"/>
  <c r="F8" i="8"/>
  <c r="E4" i="8"/>
  <c r="E3" i="8"/>
  <c r="E2" i="8"/>
  <c r="L28" i="7"/>
  <c r="K28" i="7"/>
  <c r="J28" i="7"/>
  <c r="I28" i="7"/>
  <c r="F28" i="7"/>
  <c r="L27" i="7"/>
  <c r="K27" i="7"/>
  <c r="J27" i="7"/>
  <c r="L26" i="7"/>
  <c r="K26" i="7"/>
  <c r="J26" i="7"/>
  <c r="F23" i="7"/>
  <c r="M22" i="7"/>
  <c r="I22" i="7"/>
  <c r="F22" i="7"/>
  <c r="F21" i="7"/>
  <c r="F17" i="7"/>
  <c r="M16" i="7"/>
  <c r="I16" i="7"/>
  <c r="I27" i="7" s="1"/>
  <c r="F16" i="7"/>
  <c r="F15" i="7"/>
  <c r="F11" i="7"/>
  <c r="M10" i="7"/>
  <c r="I10" i="7"/>
  <c r="I26" i="7" s="1"/>
  <c r="F10" i="7"/>
  <c r="F9" i="7"/>
  <c r="E4" i="7"/>
  <c r="E3" i="7"/>
  <c r="E2" i="7"/>
  <c r="L42" i="6"/>
  <c r="L41" i="6"/>
  <c r="L40" i="6"/>
  <c r="L39" i="6"/>
  <c r="K42" i="6"/>
  <c r="K41" i="6"/>
  <c r="K40" i="6"/>
  <c r="K39" i="6"/>
  <c r="J42" i="6"/>
  <c r="J41" i="6"/>
  <c r="J40" i="6"/>
  <c r="J39" i="6"/>
  <c r="L38" i="6"/>
  <c r="K38" i="6"/>
  <c r="J38" i="6"/>
  <c r="F39" i="6"/>
  <c r="F35" i="6"/>
  <c r="F33" i="6"/>
  <c r="F29" i="6"/>
  <c r="F27" i="6"/>
  <c r="F23" i="6"/>
  <c r="F21" i="6"/>
  <c r="F17" i="6"/>
  <c r="F15" i="6"/>
  <c r="F11" i="6"/>
  <c r="F9" i="6"/>
  <c r="F38" i="6"/>
  <c r="M34" i="6"/>
  <c r="I34" i="6"/>
  <c r="I42" i="6" s="1"/>
  <c r="F34" i="6"/>
  <c r="M28" i="6"/>
  <c r="I28" i="6"/>
  <c r="I41" i="6" s="1"/>
  <c r="F28" i="6"/>
  <c r="F41" i="6" s="1"/>
  <c r="M22" i="6"/>
  <c r="I22" i="6"/>
  <c r="I40" i="6" s="1"/>
  <c r="F22" i="6"/>
  <c r="M16" i="6"/>
  <c r="I16" i="6"/>
  <c r="I39" i="6" s="1"/>
  <c r="F16" i="6"/>
  <c r="M10" i="6"/>
  <c r="I10" i="6"/>
  <c r="I38" i="6" s="1"/>
  <c r="F10" i="6"/>
  <c r="E4" i="6"/>
  <c r="E3" i="6"/>
  <c r="E2" i="6"/>
  <c r="M11" i="5"/>
  <c r="I11" i="5"/>
  <c r="F11" i="5"/>
  <c r="L95" i="5"/>
  <c r="L105" i="5" s="1"/>
  <c r="K95" i="5"/>
  <c r="K105" i="5" s="1"/>
  <c r="J95" i="5"/>
  <c r="J105" i="5" s="1"/>
  <c r="M94" i="5"/>
  <c r="I94" i="5"/>
  <c r="F94" i="5"/>
  <c r="M93" i="5"/>
  <c r="I93" i="5"/>
  <c r="F93" i="5"/>
  <c r="M92" i="5"/>
  <c r="I92" i="5"/>
  <c r="F92" i="5"/>
  <c r="F88" i="5"/>
  <c r="F87" i="5"/>
  <c r="F86" i="5"/>
  <c r="F85" i="5"/>
  <c r="F84" i="5"/>
  <c r="F83" i="5"/>
  <c r="F82" i="5"/>
  <c r="F81" i="5"/>
  <c r="F80" i="5"/>
  <c r="F79" i="5"/>
  <c r="F78" i="5"/>
  <c r="F77" i="5"/>
  <c r="F76" i="5"/>
  <c r="F75" i="5"/>
  <c r="F74" i="5"/>
  <c r="F73" i="5"/>
  <c r="F72" i="5"/>
  <c r="F71" i="5"/>
  <c r="F70" i="5"/>
  <c r="L67" i="5"/>
  <c r="L103" i="5" s="1"/>
  <c r="K67" i="5"/>
  <c r="K103" i="5" s="1"/>
  <c r="J67" i="5"/>
  <c r="J103" i="5" s="1"/>
  <c r="M66" i="5"/>
  <c r="I66" i="5"/>
  <c r="F66" i="5"/>
  <c r="M65" i="5"/>
  <c r="I65" i="5"/>
  <c r="F65" i="5"/>
  <c r="M64" i="5"/>
  <c r="I64" i="5"/>
  <c r="F64" i="5"/>
  <c r="M63" i="5"/>
  <c r="I63" i="5"/>
  <c r="F63" i="5"/>
  <c r="M62" i="5"/>
  <c r="I62" i="5"/>
  <c r="F62" i="5"/>
  <c r="M61" i="5"/>
  <c r="I61" i="5"/>
  <c r="F61" i="5"/>
  <c r="M60" i="5"/>
  <c r="I60" i="5"/>
  <c r="F60" i="5"/>
  <c r="M59" i="5"/>
  <c r="I59" i="5"/>
  <c r="F59" i="5"/>
  <c r="M58" i="5"/>
  <c r="I58" i="5"/>
  <c r="F58" i="5"/>
  <c r="M57" i="5"/>
  <c r="I57" i="5"/>
  <c r="F57" i="5"/>
  <c r="M56" i="5"/>
  <c r="I56" i="5"/>
  <c r="F56" i="5"/>
  <c r="L53" i="5"/>
  <c r="L102" i="5" s="1"/>
  <c r="K53" i="5"/>
  <c r="K102" i="5" s="1"/>
  <c r="J53" i="5"/>
  <c r="J102" i="5" s="1"/>
  <c r="M52" i="5"/>
  <c r="I52" i="5"/>
  <c r="F52" i="5"/>
  <c r="M51" i="5"/>
  <c r="I51" i="5"/>
  <c r="F51" i="5"/>
  <c r="L48" i="5"/>
  <c r="L101" i="5" s="1"/>
  <c r="K48" i="5"/>
  <c r="K101" i="5" s="1"/>
  <c r="J48" i="5"/>
  <c r="J101" i="5" s="1"/>
  <c r="M47" i="5"/>
  <c r="I47" i="5"/>
  <c r="F47" i="5"/>
  <c r="M46" i="5"/>
  <c r="I46" i="5"/>
  <c r="F46" i="5"/>
  <c r="M45" i="5"/>
  <c r="I45" i="5"/>
  <c r="F45" i="5"/>
  <c r="M44" i="5"/>
  <c r="I44" i="5"/>
  <c r="F44" i="5"/>
  <c r="M43" i="5"/>
  <c r="I43" i="5"/>
  <c r="F43" i="5"/>
  <c r="M42" i="5"/>
  <c r="I42" i="5"/>
  <c r="F42" i="5"/>
  <c r="M41" i="5"/>
  <c r="I41" i="5"/>
  <c r="F41" i="5"/>
  <c r="M40" i="5"/>
  <c r="I40" i="5"/>
  <c r="F40" i="5"/>
  <c r="L37" i="5"/>
  <c r="L100" i="5" s="1"/>
  <c r="K37" i="5"/>
  <c r="K100" i="5" s="1"/>
  <c r="J37" i="5"/>
  <c r="J100" i="5" s="1"/>
  <c r="M36" i="5"/>
  <c r="I36" i="5"/>
  <c r="F36" i="5"/>
  <c r="M35" i="5"/>
  <c r="I35" i="5"/>
  <c r="F35" i="5"/>
  <c r="M34" i="5"/>
  <c r="I34" i="5"/>
  <c r="F34" i="5"/>
  <c r="M33" i="5"/>
  <c r="I33" i="5"/>
  <c r="F33" i="5"/>
  <c r="M32" i="5"/>
  <c r="I32" i="5"/>
  <c r="F32" i="5"/>
  <c r="L29" i="5"/>
  <c r="L99" i="5" s="1"/>
  <c r="K29" i="5"/>
  <c r="K99" i="5" s="1"/>
  <c r="J29" i="5"/>
  <c r="J99" i="5" s="1"/>
  <c r="M28" i="5"/>
  <c r="I28" i="5"/>
  <c r="F28" i="5"/>
  <c r="M27" i="5"/>
  <c r="I27" i="5"/>
  <c r="F27" i="5"/>
  <c r="M26" i="5"/>
  <c r="I26" i="5"/>
  <c r="F26" i="5"/>
  <c r="M25" i="5"/>
  <c r="I25" i="5"/>
  <c r="F25" i="5"/>
  <c r="M24" i="5"/>
  <c r="I24" i="5"/>
  <c r="F24" i="5"/>
  <c r="M23" i="5"/>
  <c r="I23" i="5"/>
  <c r="F23" i="5"/>
  <c r="M22" i="5"/>
  <c r="I22" i="5"/>
  <c r="F22" i="5"/>
  <c r="L19" i="5"/>
  <c r="L98" i="5" s="1"/>
  <c r="K19" i="5"/>
  <c r="K98" i="5" s="1"/>
  <c r="J19" i="5"/>
  <c r="J98" i="5" s="1"/>
  <c r="M18" i="5"/>
  <c r="I18" i="5"/>
  <c r="F18" i="5"/>
  <c r="M17" i="5"/>
  <c r="I17" i="5"/>
  <c r="F17" i="5"/>
  <c r="M16" i="5"/>
  <c r="I16" i="5"/>
  <c r="F16" i="5"/>
  <c r="M15" i="5"/>
  <c r="I15" i="5"/>
  <c r="F15" i="5"/>
  <c r="M14" i="5"/>
  <c r="I14" i="5"/>
  <c r="F14" i="5"/>
  <c r="M13" i="5"/>
  <c r="I13" i="5"/>
  <c r="F13" i="5"/>
  <c r="M12" i="5"/>
  <c r="I12" i="5"/>
  <c r="F12" i="5"/>
  <c r="M10" i="5"/>
  <c r="I10" i="5"/>
  <c r="I19" i="5" s="1"/>
  <c r="I98" i="5" s="1"/>
  <c r="F10" i="5"/>
  <c r="F19" i="5" s="1"/>
  <c r="F98" i="5" s="1"/>
  <c r="E4" i="5"/>
  <c r="E3" i="5"/>
  <c r="E2" i="5"/>
  <c r="L96" i="4"/>
  <c r="K96" i="4"/>
  <c r="J96" i="4"/>
  <c r="M95" i="4"/>
  <c r="I95" i="4"/>
  <c r="F95" i="4"/>
  <c r="M94" i="4"/>
  <c r="I94" i="4"/>
  <c r="F94" i="4"/>
  <c r="M93" i="4"/>
  <c r="I93" i="4"/>
  <c r="F93" i="4"/>
  <c r="F89" i="4"/>
  <c r="F88" i="4"/>
  <c r="F87" i="4"/>
  <c r="F86" i="4"/>
  <c r="F85" i="4"/>
  <c r="F84" i="4"/>
  <c r="F83" i="4"/>
  <c r="F82" i="4"/>
  <c r="F81" i="4"/>
  <c r="F80" i="4"/>
  <c r="F79" i="4"/>
  <c r="F78" i="4"/>
  <c r="F77" i="4"/>
  <c r="F76" i="4"/>
  <c r="F75" i="4"/>
  <c r="F74" i="4"/>
  <c r="F73" i="4"/>
  <c r="F72" i="4"/>
  <c r="F71" i="4"/>
  <c r="L68" i="4"/>
  <c r="K68" i="4"/>
  <c r="J68" i="4"/>
  <c r="M67" i="4"/>
  <c r="I67" i="4"/>
  <c r="F67" i="4"/>
  <c r="M66" i="4"/>
  <c r="I66" i="4"/>
  <c r="F66" i="4"/>
  <c r="M65" i="4"/>
  <c r="I65" i="4"/>
  <c r="F65" i="4"/>
  <c r="M64" i="4"/>
  <c r="I64" i="4"/>
  <c r="F64" i="4"/>
  <c r="M63" i="4"/>
  <c r="I63" i="4"/>
  <c r="F63" i="4"/>
  <c r="M62" i="4"/>
  <c r="I62" i="4"/>
  <c r="F62" i="4"/>
  <c r="M61" i="4"/>
  <c r="I61" i="4"/>
  <c r="F61" i="4"/>
  <c r="M60" i="4"/>
  <c r="I60" i="4"/>
  <c r="F60" i="4"/>
  <c r="M59" i="4"/>
  <c r="I59" i="4"/>
  <c r="F59" i="4"/>
  <c r="M58" i="4"/>
  <c r="I58" i="4"/>
  <c r="F58" i="4"/>
  <c r="M57" i="4"/>
  <c r="I57" i="4"/>
  <c r="F57" i="4"/>
  <c r="L54" i="4"/>
  <c r="K54" i="4"/>
  <c r="J54" i="4"/>
  <c r="M53" i="4"/>
  <c r="I53" i="4"/>
  <c r="F53" i="4"/>
  <c r="M52" i="4"/>
  <c r="I52" i="4"/>
  <c r="F52" i="4"/>
  <c r="L49" i="4"/>
  <c r="K49" i="4"/>
  <c r="J49" i="4"/>
  <c r="M48" i="4"/>
  <c r="I48" i="4"/>
  <c r="F48" i="4"/>
  <c r="M47" i="4"/>
  <c r="I47" i="4"/>
  <c r="F47" i="4"/>
  <c r="M46" i="4"/>
  <c r="I46" i="4"/>
  <c r="F46" i="4"/>
  <c r="M45" i="4"/>
  <c r="I45" i="4"/>
  <c r="F45" i="4"/>
  <c r="M44" i="4"/>
  <c r="I44" i="4"/>
  <c r="F44" i="4"/>
  <c r="M43" i="4"/>
  <c r="I43" i="4"/>
  <c r="F43" i="4"/>
  <c r="M42" i="4"/>
  <c r="I42" i="4"/>
  <c r="F42" i="4"/>
  <c r="M41" i="4"/>
  <c r="M49" i="4" s="1"/>
  <c r="I41" i="4"/>
  <c r="F41" i="4"/>
  <c r="F49" i="4" s="1"/>
  <c r="F102" i="4" s="1"/>
  <c r="L38" i="4"/>
  <c r="K38" i="4"/>
  <c r="J38" i="4"/>
  <c r="M37" i="4"/>
  <c r="I37" i="4"/>
  <c r="F37" i="4"/>
  <c r="M36" i="4"/>
  <c r="I36" i="4"/>
  <c r="F36" i="4"/>
  <c r="M35" i="4"/>
  <c r="I35" i="4"/>
  <c r="F35" i="4"/>
  <c r="M34" i="4"/>
  <c r="I34" i="4"/>
  <c r="I38" i="4" s="1"/>
  <c r="I101" i="4" s="1"/>
  <c r="F34" i="4"/>
  <c r="M33" i="4"/>
  <c r="M38" i="4" s="1"/>
  <c r="I33" i="4"/>
  <c r="F33" i="4"/>
  <c r="F38" i="4" s="1"/>
  <c r="F101" i="4" s="1"/>
  <c r="L30" i="4"/>
  <c r="K30" i="4"/>
  <c r="J30" i="4"/>
  <c r="J100" i="4" s="1"/>
  <c r="J107" i="4" s="1"/>
  <c r="M29" i="4"/>
  <c r="I29" i="4"/>
  <c r="F29" i="4"/>
  <c r="M28" i="4"/>
  <c r="I28" i="4"/>
  <c r="F28" i="4"/>
  <c r="M27" i="4"/>
  <c r="I27" i="4"/>
  <c r="F27" i="4"/>
  <c r="M26" i="4"/>
  <c r="I26" i="4"/>
  <c r="F26" i="4"/>
  <c r="M25" i="4"/>
  <c r="I25" i="4"/>
  <c r="F25" i="4"/>
  <c r="M24" i="4"/>
  <c r="I24" i="4"/>
  <c r="F24" i="4"/>
  <c r="M23" i="4"/>
  <c r="M30" i="4" s="1"/>
  <c r="I23" i="4"/>
  <c r="F23" i="4"/>
  <c r="L20" i="4"/>
  <c r="K20" i="4"/>
  <c r="J20" i="4"/>
  <c r="M19" i="4"/>
  <c r="I19" i="4"/>
  <c r="F19" i="4"/>
  <c r="M18" i="4"/>
  <c r="I18" i="4"/>
  <c r="F18" i="4"/>
  <c r="M17" i="4"/>
  <c r="I17" i="4"/>
  <c r="F17" i="4"/>
  <c r="M16" i="4"/>
  <c r="I16" i="4"/>
  <c r="F16" i="4"/>
  <c r="M15" i="4"/>
  <c r="I15" i="4"/>
  <c r="F15" i="4"/>
  <c r="M14" i="4"/>
  <c r="I14" i="4"/>
  <c r="F14" i="4"/>
  <c r="M13" i="4"/>
  <c r="I13" i="4"/>
  <c r="F13" i="4"/>
  <c r="M12" i="4"/>
  <c r="I12" i="4"/>
  <c r="F12" i="4"/>
  <c r="M11" i="4"/>
  <c r="M20" i="4" s="1"/>
  <c r="I11" i="4"/>
  <c r="F11" i="4"/>
  <c r="M10" i="4"/>
  <c r="I10" i="4"/>
  <c r="I20" i="4" s="1"/>
  <c r="I99" i="4" s="1"/>
  <c r="F10" i="4"/>
  <c r="E4" i="4"/>
  <c r="E3" i="4"/>
  <c r="E2" i="4"/>
  <c r="I112" i="2"/>
  <c r="I111" i="2"/>
  <c r="I110" i="2"/>
  <c r="I109" i="2"/>
  <c r="I108" i="2"/>
  <c r="I107" i="2"/>
  <c r="I106" i="2"/>
  <c r="L103" i="2"/>
  <c r="K103" i="2"/>
  <c r="J103" i="2"/>
  <c r="M102" i="2"/>
  <c r="I102" i="2"/>
  <c r="F102" i="2"/>
  <c r="M101" i="2"/>
  <c r="I101" i="2"/>
  <c r="F101" i="2"/>
  <c r="M100" i="2"/>
  <c r="I100" i="2"/>
  <c r="F100" i="2"/>
  <c r="F103" i="2" s="1"/>
  <c r="F114" i="2" s="1"/>
  <c r="F96" i="2"/>
  <c r="F95" i="2"/>
  <c r="F94" i="2"/>
  <c r="F93" i="2"/>
  <c r="F92" i="2"/>
  <c r="F91" i="2"/>
  <c r="F90" i="2"/>
  <c r="F89" i="2"/>
  <c r="F88" i="2"/>
  <c r="F87" i="2"/>
  <c r="F86" i="2"/>
  <c r="F85" i="2"/>
  <c r="F84" i="2"/>
  <c r="F83" i="2"/>
  <c r="F82" i="2"/>
  <c r="F81" i="2"/>
  <c r="F80" i="2"/>
  <c r="F79" i="2"/>
  <c r="F78" i="2"/>
  <c r="M73" i="2"/>
  <c r="M72" i="2"/>
  <c r="M71" i="2"/>
  <c r="M70" i="2"/>
  <c r="I73" i="2"/>
  <c r="I72" i="2"/>
  <c r="I71" i="2"/>
  <c r="I70" i="2"/>
  <c r="F73" i="2"/>
  <c r="F72" i="2"/>
  <c r="F71" i="2"/>
  <c r="F70" i="2"/>
  <c r="L75" i="2"/>
  <c r="K75" i="2"/>
  <c r="J75" i="2"/>
  <c r="M74" i="2"/>
  <c r="I74" i="2"/>
  <c r="F74" i="2"/>
  <c r="M69" i="2"/>
  <c r="I69" i="2"/>
  <c r="F69" i="2"/>
  <c r="M68" i="2"/>
  <c r="I68" i="2"/>
  <c r="F68" i="2"/>
  <c r="M67" i="2"/>
  <c r="I67" i="2"/>
  <c r="F67" i="2"/>
  <c r="M66" i="2"/>
  <c r="I66" i="2"/>
  <c r="F66" i="2"/>
  <c r="M65" i="2"/>
  <c r="I65" i="2"/>
  <c r="F65" i="2"/>
  <c r="M64" i="2"/>
  <c r="I64" i="2"/>
  <c r="F64" i="2"/>
  <c r="L61" i="2"/>
  <c r="K61" i="2"/>
  <c r="J61" i="2"/>
  <c r="M60" i="2"/>
  <c r="I60" i="2"/>
  <c r="F60" i="2"/>
  <c r="M59" i="2"/>
  <c r="I59" i="2"/>
  <c r="F59" i="2"/>
  <c r="M58" i="2"/>
  <c r="I58" i="2"/>
  <c r="F58" i="2"/>
  <c r="M54" i="2"/>
  <c r="I54" i="2"/>
  <c r="F54" i="2"/>
  <c r="M53" i="2"/>
  <c r="I53" i="2"/>
  <c r="F53" i="2"/>
  <c r="M52" i="2"/>
  <c r="I52" i="2"/>
  <c r="F52" i="2"/>
  <c r="M51" i="2"/>
  <c r="I51" i="2"/>
  <c r="F51" i="2"/>
  <c r="M50" i="2"/>
  <c r="I50" i="2"/>
  <c r="F50" i="2"/>
  <c r="M49" i="2"/>
  <c r="I49" i="2"/>
  <c r="F49" i="2"/>
  <c r="L55" i="2"/>
  <c r="K55" i="2"/>
  <c r="J55" i="2"/>
  <c r="M48" i="2"/>
  <c r="I48" i="2"/>
  <c r="F48" i="2"/>
  <c r="M47" i="2"/>
  <c r="I47" i="2"/>
  <c r="F47" i="2"/>
  <c r="F55" i="2" s="1"/>
  <c r="F110" i="2" s="1"/>
  <c r="L44" i="2"/>
  <c r="K44" i="2"/>
  <c r="J44" i="2"/>
  <c r="M43" i="2"/>
  <c r="I43" i="2"/>
  <c r="F43" i="2"/>
  <c r="M42" i="2"/>
  <c r="I42" i="2"/>
  <c r="F42" i="2"/>
  <c r="M41" i="2"/>
  <c r="I41" i="2"/>
  <c r="F41" i="2"/>
  <c r="F44" i="2" s="1"/>
  <c r="F109" i="2" s="1"/>
  <c r="L38" i="2"/>
  <c r="K38" i="2"/>
  <c r="J38" i="2"/>
  <c r="M37" i="2"/>
  <c r="I37" i="2"/>
  <c r="F37" i="2"/>
  <c r="M36" i="2"/>
  <c r="I36" i="2"/>
  <c r="F36" i="2"/>
  <c r="M35" i="2"/>
  <c r="I35" i="2"/>
  <c r="F35" i="2"/>
  <c r="M34" i="2"/>
  <c r="I34" i="2"/>
  <c r="F34" i="2"/>
  <c r="M33" i="2"/>
  <c r="I33" i="2"/>
  <c r="F33" i="2"/>
  <c r="F38" i="2" s="1"/>
  <c r="F108" i="2" s="1"/>
  <c r="L30" i="2"/>
  <c r="K30" i="2"/>
  <c r="J30" i="2"/>
  <c r="L20" i="2"/>
  <c r="K20" i="2"/>
  <c r="J20" i="2"/>
  <c r="M29" i="2"/>
  <c r="I29" i="2"/>
  <c r="F29" i="2"/>
  <c r="M28" i="2"/>
  <c r="I28" i="2"/>
  <c r="F28" i="2"/>
  <c r="M27" i="2"/>
  <c r="I27" i="2"/>
  <c r="F27" i="2"/>
  <c r="M26" i="2"/>
  <c r="I26" i="2"/>
  <c r="F26" i="2"/>
  <c r="M25" i="2"/>
  <c r="I25" i="2"/>
  <c r="F25" i="2"/>
  <c r="M24" i="2"/>
  <c r="I24" i="2"/>
  <c r="F24" i="2"/>
  <c r="M23" i="2"/>
  <c r="I23" i="2"/>
  <c r="F23" i="2"/>
  <c r="M19" i="2"/>
  <c r="M18" i="2"/>
  <c r="M17" i="2"/>
  <c r="M16" i="2"/>
  <c r="M15" i="2"/>
  <c r="M14" i="2"/>
  <c r="M13" i="2"/>
  <c r="M12" i="2"/>
  <c r="M11" i="2"/>
  <c r="M10" i="2"/>
  <c r="I19" i="2"/>
  <c r="I18" i="2"/>
  <c r="I17" i="2"/>
  <c r="I16" i="2"/>
  <c r="I15" i="2"/>
  <c r="I14" i="2"/>
  <c r="I13" i="2"/>
  <c r="I12" i="2"/>
  <c r="I11" i="2"/>
  <c r="I10" i="2"/>
  <c r="F19" i="2"/>
  <c r="F18" i="2"/>
  <c r="F17" i="2"/>
  <c r="F16" i="2"/>
  <c r="F15" i="2"/>
  <c r="F14" i="2"/>
  <c r="F13" i="2"/>
  <c r="F12" i="2"/>
  <c r="F11" i="2"/>
  <c r="F10" i="2"/>
  <c r="E4" i="2"/>
  <c r="E3" i="2"/>
  <c r="E2" i="2"/>
  <c r="I81" i="9" l="1"/>
  <c r="C11" i="3" s="1"/>
  <c r="F38" i="12"/>
  <c r="B14" i="3" s="1"/>
  <c r="F88" i="10"/>
  <c r="B12" i="3" s="1"/>
  <c r="F81" i="9"/>
  <c r="B11" i="3" s="1"/>
  <c r="I122" i="9"/>
  <c r="J81" i="9"/>
  <c r="K81" i="9"/>
  <c r="L81" i="9"/>
  <c r="K100" i="4"/>
  <c r="F67" i="13"/>
  <c r="B15" i="3" s="1"/>
  <c r="M67" i="13"/>
  <c r="D15" i="3" s="1"/>
  <c r="M38" i="12"/>
  <c r="D14" i="3" s="1"/>
  <c r="F54" i="11"/>
  <c r="B13" i="3" s="1"/>
  <c r="M54" i="11"/>
  <c r="D13" i="3" s="1"/>
  <c r="F122" i="9"/>
  <c r="M29" i="8"/>
  <c r="I31" i="8"/>
  <c r="C10" i="3" s="1"/>
  <c r="M26" i="8"/>
  <c r="L31" i="8"/>
  <c r="J31" i="8"/>
  <c r="M28" i="7"/>
  <c r="I29" i="7"/>
  <c r="C9" i="3" s="1"/>
  <c r="K29" i="7"/>
  <c r="M27" i="7"/>
  <c r="F26" i="7"/>
  <c r="F27" i="7"/>
  <c r="M26" i="7"/>
  <c r="L29" i="7"/>
  <c r="J29" i="7"/>
  <c r="F42" i="6"/>
  <c r="F40" i="6"/>
  <c r="M38" i="6"/>
  <c r="M40" i="6"/>
  <c r="L43" i="6"/>
  <c r="M41" i="6"/>
  <c r="J43" i="6"/>
  <c r="M42" i="6"/>
  <c r="K43" i="6"/>
  <c r="M39" i="6"/>
  <c r="I29" i="5"/>
  <c r="I99" i="5" s="1"/>
  <c r="F29" i="5"/>
  <c r="F99" i="5" s="1"/>
  <c r="M99" i="5"/>
  <c r="M100" i="5"/>
  <c r="I48" i="5"/>
  <c r="I101" i="5" s="1"/>
  <c r="M48" i="5"/>
  <c r="F53" i="5"/>
  <c r="F102" i="5" s="1"/>
  <c r="M102" i="5"/>
  <c r="I67" i="5"/>
  <c r="I103" i="5" s="1"/>
  <c r="F67" i="5"/>
  <c r="F103" i="5" s="1"/>
  <c r="F95" i="5"/>
  <c r="F105" i="5" s="1"/>
  <c r="M95" i="5"/>
  <c r="I95" i="5"/>
  <c r="I105" i="5" s="1"/>
  <c r="L106" i="5"/>
  <c r="M103" i="5"/>
  <c r="M19" i="5"/>
  <c r="M29" i="5"/>
  <c r="F37" i="5"/>
  <c r="F100" i="5" s="1"/>
  <c r="M37" i="5"/>
  <c r="I37" i="5"/>
  <c r="I100" i="5" s="1"/>
  <c r="F48" i="5"/>
  <c r="F101" i="5" s="1"/>
  <c r="I53" i="5"/>
  <c r="I102" i="5" s="1"/>
  <c r="M53" i="5"/>
  <c r="M67" i="5"/>
  <c r="F89" i="5"/>
  <c r="F104" i="5" s="1"/>
  <c r="J106" i="5"/>
  <c r="M98" i="5"/>
  <c r="M105" i="5"/>
  <c r="K106" i="5"/>
  <c r="M101" i="5"/>
  <c r="M102" i="4"/>
  <c r="M103" i="4"/>
  <c r="I68" i="4"/>
  <c r="I104" i="4" s="1"/>
  <c r="F68" i="4"/>
  <c r="F104" i="4" s="1"/>
  <c r="F96" i="4"/>
  <c r="F106" i="4" s="1"/>
  <c r="M96" i="4"/>
  <c r="I96" i="4"/>
  <c r="I106" i="4" s="1"/>
  <c r="K107" i="4"/>
  <c r="M104" i="4"/>
  <c r="M100" i="4"/>
  <c r="I49" i="4"/>
  <c r="I102" i="4" s="1"/>
  <c r="F54" i="4"/>
  <c r="F103" i="4" s="1"/>
  <c r="M54" i="4"/>
  <c r="I54" i="4"/>
  <c r="I103" i="4" s="1"/>
  <c r="M68" i="4"/>
  <c r="F105" i="4"/>
  <c r="I30" i="4"/>
  <c r="I100" i="4" s="1"/>
  <c r="F30" i="4"/>
  <c r="F100" i="4" s="1"/>
  <c r="F20" i="4"/>
  <c r="F99" i="4" s="1"/>
  <c r="M106" i="4"/>
  <c r="M99" i="4"/>
  <c r="L107" i="4"/>
  <c r="M101" i="4"/>
  <c r="M114" i="2"/>
  <c r="F30" i="2"/>
  <c r="F107" i="2" s="1"/>
  <c r="I30" i="2"/>
  <c r="M107" i="2"/>
  <c r="I38" i="2"/>
  <c r="M108" i="2"/>
  <c r="I44" i="2"/>
  <c r="M109" i="2"/>
  <c r="I55" i="2"/>
  <c r="F61" i="2"/>
  <c r="F111" i="2" s="1"/>
  <c r="I61" i="2"/>
  <c r="M111" i="2"/>
  <c r="F75" i="2"/>
  <c r="F112" i="2" s="1"/>
  <c r="I75" i="2"/>
  <c r="I103" i="2"/>
  <c r="I114" i="2" s="1"/>
  <c r="I115" i="2" s="1"/>
  <c r="L115" i="2"/>
  <c r="M110" i="2"/>
  <c r="M112" i="2"/>
  <c r="F97" i="2"/>
  <c r="F113" i="2" s="1"/>
  <c r="F20" i="2"/>
  <c r="F106" i="2" s="1"/>
  <c r="I20" i="2"/>
  <c r="K115" i="2"/>
  <c r="J115" i="2"/>
  <c r="M106" i="2"/>
  <c r="M103" i="2"/>
  <c r="M75" i="2"/>
  <c r="M61" i="2"/>
  <c r="M55" i="2"/>
  <c r="M44" i="2"/>
  <c r="M20" i="2"/>
  <c r="M38" i="2"/>
  <c r="M30" i="2"/>
  <c r="M81" i="9" l="1"/>
  <c r="D11" i="3" s="1"/>
  <c r="M29" i="7"/>
  <c r="D9" i="3" s="1"/>
  <c r="F115" i="2"/>
  <c r="B5" i="3" s="1"/>
  <c r="D134" i="15"/>
  <c r="B17" i="3" s="1"/>
  <c r="M31" i="8"/>
  <c r="D10" i="3" s="1"/>
  <c r="F31" i="8"/>
  <c r="B10" i="3" s="1"/>
  <c r="F29" i="7"/>
  <c r="B9" i="3" s="1"/>
  <c r="I43" i="6"/>
  <c r="C8" i="3" s="1"/>
  <c r="M43" i="6"/>
  <c r="D8" i="3" s="1"/>
  <c r="F43" i="6"/>
  <c r="B8" i="3" s="1"/>
  <c r="I106" i="5"/>
  <c r="C7" i="3" s="1"/>
  <c r="F106" i="5"/>
  <c r="B7" i="3" s="1"/>
  <c r="M106" i="5"/>
  <c r="D7" i="3" s="1"/>
  <c r="I107" i="4"/>
  <c r="C6" i="3" s="1"/>
  <c r="F107" i="4"/>
  <c r="B6" i="3" s="1"/>
  <c r="M107" i="4"/>
  <c r="D6" i="3" s="1"/>
  <c r="C5" i="3"/>
  <c r="M115" i="2"/>
  <c r="D5" i="3" s="1"/>
</calcChain>
</file>

<file path=xl/sharedStrings.xml><?xml version="1.0" encoding="utf-8"?>
<sst xmlns="http://schemas.openxmlformats.org/spreadsheetml/2006/main" count="4077" uniqueCount="1017">
  <si>
    <t>Contractor Name:</t>
  </si>
  <si>
    <t>Principal POC:</t>
  </si>
  <si>
    <t>24/7 Contact Telephone:</t>
  </si>
  <si>
    <t>Revision Date:</t>
  </si>
  <si>
    <t>Exhibit B Price Proposal</t>
  </si>
  <si>
    <t>Type I Response Package Rate Sheet</t>
  </si>
  <si>
    <t>RESPONSE PACKAGES ARE TO BEING MOBILIZATION WITHIN 12 HOURS OF ORDER, AND ALL RESOURCES MUST BE DELIVERED TO SITE WITHIN 96 HOURS OF ORDER.</t>
  </si>
  <si>
    <t>NOTE: DOES NOT INLCUDE OTHER SUPPORT PACKAGES LISTED ELSEWHERE.</t>
  </si>
  <si>
    <t>UNIT LEGEND: EA=Each; E/D=Each Day; HR=Hour; ML=Meal; TL=Truck Load; E/W=Each Week; BG-Bag; DY=Day; CS=Case; LT=Lot; MI=Mile; PU=Per Unit; SHIFT=Shift; SEC=Section</t>
  </si>
  <si>
    <t>QTY</t>
  </si>
  <si>
    <t>NIMS Typing</t>
  </si>
  <si>
    <t>Description</t>
  </si>
  <si>
    <t>Lease Rate</t>
  </si>
  <si>
    <t>Unit</t>
  </si>
  <si>
    <t>Amount</t>
  </si>
  <si>
    <t>Reserve Rate</t>
  </si>
  <si>
    <t>Over 45 days</t>
  </si>
  <si>
    <t>Over 90 days</t>
  </si>
  <si>
    <t>Over 180 days</t>
  </si>
  <si>
    <t>Long Term Rental (percent (%) Discount)</t>
  </si>
  <si>
    <t>EXHIBIT B PRICE PROPOSAL</t>
  </si>
  <si>
    <t>Generators</t>
  </si>
  <si>
    <t>100 kW Generator</t>
  </si>
  <si>
    <t>125 kW Generator</t>
  </si>
  <si>
    <t>150 kW Generator</t>
  </si>
  <si>
    <t>175 kW Generator</t>
  </si>
  <si>
    <t>250 kW Generator</t>
  </si>
  <si>
    <t>400 kW Generator</t>
  </si>
  <si>
    <t>500 kW Generator</t>
  </si>
  <si>
    <t>800 kW Generator</t>
  </si>
  <si>
    <t>1250 kW Generator</t>
  </si>
  <si>
    <t>1500 kW Generator</t>
  </si>
  <si>
    <t>NIMS Type V</t>
  </si>
  <si>
    <t>NMIS Type IV</t>
  </si>
  <si>
    <t>NMIS Type III</t>
  </si>
  <si>
    <t>NMIS Type II</t>
  </si>
  <si>
    <t>WK</t>
  </si>
  <si>
    <t>Average</t>
  </si>
  <si>
    <t>Generator Total</t>
  </si>
  <si>
    <t>Power Ancillaries</t>
  </si>
  <si>
    <t>N/A</t>
  </si>
  <si>
    <t>Generator Cable</t>
  </si>
  <si>
    <t>500 kVA Transformer</t>
  </si>
  <si>
    <t>750 kVA Transformer</t>
  </si>
  <si>
    <t>1500 kVA Transformer</t>
  </si>
  <si>
    <t>600 Amp Line Panel</t>
  </si>
  <si>
    <t>800 Amp Line Panel</t>
  </si>
  <si>
    <t>Variable Message Board</t>
  </si>
  <si>
    <t>Power Ancillaries Total</t>
  </si>
  <si>
    <t>P/F/W</t>
  </si>
  <si>
    <t>Pumps, Hoses &amp; Fittings</t>
  </si>
  <si>
    <t>4x4 Diesel Pump</t>
  </si>
  <si>
    <t>6x6 Diesel Pump</t>
  </si>
  <si>
    <t>8x8 Diesel Pump</t>
  </si>
  <si>
    <t>Pumps, Hoses &amp; Fittings Total</t>
  </si>
  <si>
    <t>Miscellaneous</t>
  </si>
  <si>
    <t>Fork-lift Carpet Poles (For Use w/Rolls of FEMA roofing tarps)</t>
  </si>
  <si>
    <t>Pallet Grabbers w/Chain</t>
  </si>
  <si>
    <t>Pallet Jacks</t>
  </si>
  <si>
    <t>Miscellaneous Total</t>
  </si>
  <si>
    <t>Heavy Equipment</t>
  </si>
  <si>
    <t>Heavy Equipment Total</t>
  </si>
  <si>
    <t>Roll-Back (Self loading / Unloading) Unit w/Operator</t>
  </si>
  <si>
    <t>Fuel Trucks; with Operators - # of hours</t>
  </si>
  <si>
    <t>Dock Plates</t>
  </si>
  <si>
    <t>5000 LB Forklifts</t>
  </si>
  <si>
    <t>25,000-35,000 Lb. Forklift</t>
  </si>
  <si>
    <t>9,000 - 10,000 lb. Forklift</t>
  </si>
  <si>
    <t>6000 Lb. Forklift</t>
  </si>
  <si>
    <t>8000 Lb. Forklift</t>
  </si>
  <si>
    <t>DY</t>
  </si>
  <si>
    <t>HR</t>
  </si>
  <si>
    <t>E/W</t>
  </si>
  <si>
    <t>Chillers, Warmers, &amp; Air Handling Equipment</t>
  </si>
  <si>
    <t>NMIS Type V</t>
  </si>
  <si>
    <t>20 - Ton Air Conditioner Unit</t>
  </si>
  <si>
    <t>40 - Ton Air Conditioner Unit</t>
  </si>
  <si>
    <t>Insulated Ductwork</t>
  </si>
  <si>
    <t>Chillers, Warmers &amp; Air Handling Equipment Total</t>
  </si>
  <si>
    <t>Communications</t>
  </si>
  <si>
    <t>Communications Satellite, Modem, Wireless Router</t>
  </si>
  <si>
    <t>Communications Data Liaison (Mobilization/Demobilization)</t>
  </si>
  <si>
    <t>120 GB Pre-Paid Data Plan (Valid for 24 months from purchase)</t>
  </si>
  <si>
    <t>100' 12/3 Extension Cords</t>
  </si>
  <si>
    <t>Electrical Strips</t>
  </si>
  <si>
    <t>KA band Satellite Data unit 17mbps down by 6mbps up</t>
  </si>
  <si>
    <t>Cradlepoint unit that is firstnet capable and has provider diversity</t>
  </si>
  <si>
    <t>VOIP Lines integrated into data package</t>
  </si>
  <si>
    <t>Verizon capable network extender</t>
  </si>
  <si>
    <t>AT&amp;T capable network extender</t>
  </si>
  <si>
    <t>Iridium PTT Satellite Phones</t>
  </si>
  <si>
    <t>6 MO'S</t>
  </si>
  <si>
    <t>Communications Total</t>
  </si>
  <si>
    <t>Personnel</t>
  </si>
  <si>
    <t>Est. Wrk. Hours</t>
  </si>
  <si>
    <t>Project / Operations Manager</t>
  </si>
  <si>
    <t>Project / Operations Manager; Overtime</t>
  </si>
  <si>
    <t>Resource Supervisors</t>
  </si>
  <si>
    <t>Resource Supervisor; Overtime</t>
  </si>
  <si>
    <t>Logistical Staging Area Manager</t>
  </si>
  <si>
    <t>Logistical Staging Area Manager Overtime</t>
  </si>
  <si>
    <t>Warehouse Supervisor</t>
  </si>
  <si>
    <t>Warehouse Supervisor Overtime</t>
  </si>
  <si>
    <t>Warehouse Workers Fork Lift Certified</t>
  </si>
  <si>
    <t>Warehouse Workers Fork Lift Certified Overtime</t>
  </si>
  <si>
    <t>Resource Technicians</t>
  </si>
  <si>
    <t>Resource Technicians; Overtime</t>
  </si>
  <si>
    <t>Field Clerk</t>
  </si>
  <si>
    <t>Field Clerk; Overtime</t>
  </si>
  <si>
    <t>Electrical Technicians</t>
  </si>
  <si>
    <t>Electrical Technicians; Overtime</t>
  </si>
  <si>
    <t>Electrical Technicians; Double time</t>
  </si>
  <si>
    <t>Operators, Equipment</t>
  </si>
  <si>
    <t>Operators, Equipment; Overtime</t>
  </si>
  <si>
    <t>Personnel Total</t>
  </si>
  <si>
    <t>Transportation &amp; Other</t>
  </si>
  <si>
    <t>Mobile Command Trailer w/tow vehicle</t>
  </si>
  <si>
    <t>Equipment Mobilization/Demobilization (Trucking/Freight)</t>
  </si>
  <si>
    <t>Personnel Mobilization</t>
  </si>
  <si>
    <t>Transportation &amp; Other Total</t>
  </si>
  <si>
    <t>EA</t>
  </si>
  <si>
    <t>SUMMARY (INFORMATION ONLY)</t>
  </si>
  <si>
    <t>Total Summary</t>
  </si>
  <si>
    <t>n/a</t>
  </si>
  <si>
    <t>Rate Sheet (Tab)</t>
  </si>
  <si>
    <t>Base Rate/Hourly Rate/Daily Rate</t>
  </si>
  <si>
    <t>Average of Extended Use Discount</t>
  </si>
  <si>
    <t>Type I Response Package</t>
  </si>
  <si>
    <t>75 kW Generator</t>
  </si>
  <si>
    <t>Type III Response Package</t>
  </si>
  <si>
    <t>Type II Response Package</t>
  </si>
  <si>
    <t>Type II Response Package Rate Sheet</t>
  </si>
  <si>
    <t>Responder Base Camps Rate Sheet</t>
  </si>
  <si>
    <t>FL Type I</t>
  </si>
  <si>
    <t>Mobilization</t>
  </si>
  <si>
    <t>Operations</t>
  </si>
  <si>
    <t>Demobilization</t>
  </si>
  <si>
    <t>Responder Base Camps (Supports 1,000 Persons)</t>
  </si>
  <si>
    <t>Work Rate</t>
  </si>
  <si>
    <t>Day</t>
  </si>
  <si>
    <t>Ea</t>
  </si>
  <si>
    <t>Responder Base Camps (Supports 750 Persons)</t>
  </si>
  <si>
    <t>FL Type II</t>
  </si>
  <si>
    <r>
      <t xml:space="preserve">1,000 person Base Camp with HVAC capabilities to meet the situation, ADA compliance required for all facilities, lavatory facilities provided, laundry facilities, showering facilities, cooking facilities and food services, satellite communication capability, waste / refuse collection and removal as necessary, and mobilization/demobilization costs, lodging facilities to include bedding, linens, and applicable hygiene kits as requested. </t>
    </r>
    <r>
      <rPr>
        <b/>
        <i/>
        <sz val="11"/>
        <color rgb="FFFF0000"/>
        <rFont val="Calibri"/>
        <family val="2"/>
        <scheme val="minor"/>
      </rPr>
      <t>Must be fully operational 72-96 hours from notification to mobilize.</t>
    </r>
  </si>
  <si>
    <r>
      <t xml:space="preserve">750 person Base Camp with HVAC capabilities to meet the situation, ADA compliance required for all facilities, lavatory facilities provided, laundry facilities, showering facilities, cooking facilities and food services, satellite communication capability, waste / refuse collection and removal as necessary, and mobilization/demobilization costs, lodging facilities to include bedding, linens, and applicable hygiene kits as requested. </t>
    </r>
    <r>
      <rPr>
        <b/>
        <i/>
        <sz val="11"/>
        <color rgb="FFFF0000"/>
        <rFont val="Calibri"/>
        <family val="2"/>
        <scheme val="minor"/>
      </rPr>
      <t>Must be fully operational 72-96 hours from notification to mobilize.</t>
    </r>
  </si>
  <si>
    <t>Responder Base Camps (Supports 500 Persons)</t>
  </si>
  <si>
    <t>FL Type III</t>
  </si>
  <si>
    <r>
      <t xml:space="preserve">500 person Base Camp with HVAC capabilities to meet the situation, ADA compliance required for all facilities, lavatory facilities provided, laundry facilities, showering facilities, cooking facilities and food services, satellite communication capability, waste / refuse collection and removal as necessary, and mobilization/demobilization costs, lodging facilities to include bedding, linens, and applicable hygiene kits as requested. </t>
    </r>
    <r>
      <rPr>
        <b/>
        <i/>
        <sz val="11"/>
        <color rgb="FFFF0000"/>
        <rFont val="Calibri"/>
        <family val="2"/>
        <scheme val="minor"/>
      </rPr>
      <t>Must be fully operational 72-96 hours from notification to mobilize.</t>
    </r>
  </si>
  <si>
    <t>Responder Base Camps (Supports 250 Persons)</t>
  </si>
  <si>
    <t>FL Type IV</t>
  </si>
  <si>
    <r>
      <t xml:space="preserve">250 person Base Camp with HVAC capabilities to meet the situation, ADA compliance required for all facilities, lavatory facilities provided, laundry facilities, showering facilities, cooking facilities and food services, satellite communication capability, waste / refuse collection and removal as necessary, and mobilization/demobilization costs, lodging facilities to include bedding, linens, and applicable hygiene kits as requested. </t>
    </r>
    <r>
      <rPr>
        <b/>
        <i/>
        <sz val="11"/>
        <color rgb="FFFF0000"/>
        <rFont val="Calibri"/>
        <family val="2"/>
        <scheme val="minor"/>
      </rPr>
      <t>Must be fully operational 72-96 hours from notification to mobilize.</t>
    </r>
  </si>
  <si>
    <t>Responder Base Camps (Supports 100-150 Persons)</t>
  </si>
  <si>
    <r>
      <t xml:space="preserve">100-150 person Base Camp with HVAC capabilities to meet the situation, ADA compliance required for all facilities, lavatory facilities provided, laundry facilities, showering facilities, cooking facilities and food services, satellite communication capability, waste / refuse collection and removal as necessary, and mobilization/demobilization costs, lodging facilities to include bedding, linens, and applicable hygiene kits as requested. </t>
    </r>
    <r>
      <rPr>
        <b/>
        <i/>
        <sz val="11"/>
        <color rgb="FFFF0000"/>
        <rFont val="Calibri"/>
        <family val="2"/>
        <scheme val="minor"/>
      </rPr>
      <t>Must be fully operational 72-96 hours from notification to mobilize.</t>
    </r>
  </si>
  <si>
    <t>1,000 person base camp</t>
  </si>
  <si>
    <t>750 person base camp</t>
  </si>
  <si>
    <t>500 person base camp</t>
  </si>
  <si>
    <t>250 person base camp</t>
  </si>
  <si>
    <t>100-150 person base camp</t>
  </si>
  <si>
    <t>Responder Base Camps</t>
  </si>
  <si>
    <t>Emergency Shelter Complexes</t>
  </si>
  <si>
    <t>Emergency Shelter Complexes (Supports 2,500 Persons)</t>
  </si>
  <si>
    <r>
      <t xml:space="preserve">2,500 person Emergency Public Shelter with HVAC capabilities to meet the situation, ADA compliance required for all facilities, lavatory facilities provided, laundry facilities, showering facilities, cooking facilities and food services, satellite communication capability, waste / refuse collection and removal as necessary, lodging facilities to include bedding, linens, and applicable hygiene kits as requested.  </t>
    </r>
    <r>
      <rPr>
        <b/>
        <i/>
        <sz val="11"/>
        <color rgb="FFFF0000"/>
        <rFont val="Calibri"/>
        <family val="2"/>
        <scheme val="minor"/>
      </rPr>
      <t>Must be fully operational 7 days from notification to mobilize.</t>
    </r>
  </si>
  <si>
    <t>Emergency Shelter Complexes (Supports 1,000 Persons)</t>
  </si>
  <si>
    <t>Emergency Shelter Complexes (Supports 500 Persons)</t>
  </si>
  <si>
    <t>FL Type V</t>
  </si>
  <si>
    <r>
      <t xml:space="preserve">500 person Emergency Public Shelter with HVAC capabilities to meet the situation, ADA compliance required for all facilities, lavatory facilities provided, laundry facilities, showering facilities, cooking facilities and food services, satellite communication capability, waste / refuse collection and removal as necessary, lodging facilities to include bedding, linens, and applicable hygiene kits as requested.  </t>
    </r>
    <r>
      <rPr>
        <b/>
        <i/>
        <sz val="11"/>
        <color rgb="FFFF0000"/>
        <rFont val="Calibri"/>
        <family val="2"/>
        <scheme val="minor"/>
      </rPr>
      <t>Must be fully operational 76-96 hours from notification to mobilize.</t>
    </r>
  </si>
  <si>
    <r>
      <t xml:space="preserve">1,000 person Emergency Public Shelter with HVAC capabilities to meet the situation, ADA compliance required for all facilities, lavatory facilities provided, laundry facilities, showering facilities, cooking facilities and food services, satellite communication capability, waste / refuse collection and removal as necessary, lodging facilities to include bedding, linens, and applicable hygiene kits as requested.  </t>
    </r>
    <r>
      <rPr>
        <b/>
        <i/>
        <sz val="11"/>
        <color rgb="FFFF0000"/>
        <rFont val="Calibri"/>
        <family val="2"/>
        <scheme val="minor"/>
      </rPr>
      <t>Must be fully operational 76-96 hours from notification to mobilize.</t>
    </r>
  </si>
  <si>
    <t>2,500 person ER Public Shelter</t>
  </si>
  <si>
    <t>1,000 person ER Public Shelter</t>
  </si>
  <si>
    <t>500 person ER Public Shelter</t>
  </si>
  <si>
    <t>SANPACS Rate Sheet</t>
  </si>
  <si>
    <t>SANPAC (Sanitation Package) 3,600 persons per day</t>
  </si>
  <si>
    <r>
      <t xml:space="preserve">40 each porta potties, 8 each ADA potties, 16 each hand wash stations, 2 each 30 Cu Yd roll-off dumpster.  All with TWICE DAILY supplies and service.  </t>
    </r>
    <r>
      <rPr>
        <b/>
        <i/>
        <sz val="11"/>
        <color rgb="FFFF0000"/>
        <rFont val="Calibri"/>
        <family val="2"/>
        <scheme val="minor"/>
      </rPr>
      <t>ALL SYSTEMS DELIVERED, INSTALLED AND DEMOLIZED.</t>
    </r>
  </si>
  <si>
    <t>FL TYPE II</t>
  </si>
  <si>
    <t>SANPAC (Sanitation Package) 1,800 persons per day</t>
  </si>
  <si>
    <r>
      <t xml:space="preserve">20 each porta potties, 4 each ADA potties, 8 each hand wash stations, 1 each 30 Cu Yd roll-off dumpster.  All with TWICE DAILY supplies and service.  </t>
    </r>
    <r>
      <rPr>
        <b/>
        <i/>
        <sz val="11"/>
        <color rgb="FFFF0000"/>
        <rFont val="Calibri"/>
        <family val="2"/>
        <scheme val="minor"/>
      </rPr>
      <t>ALL SYSTEMS DELIVERED, INSTALLED AND DEMOLIZED.</t>
    </r>
  </si>
  <si>
    <t>SANPAC (Sanitation Package) 1,000 persons per day</t>
  </si>
  <si>
    <t>FL TYPE III</t>
  </si>
  <si>
    <t>FL TYPE IV</t>
  </si>
  <si>
    <t>SANPAC (Sanitation Package) 500-750 persons per day</t>
  </si>
  <si>
    <r>
      <t xml:space="preserve">8 each porta potties, 2 each ADA potties, 4 each hand wash stations, 1 each 3 Cu Yd roll-off dumpster.  All with TWICE DAILY supplies and service.  </t>
    </r>
    <r>
      <rPr>
        <b/>
        <i/>
        <sz val="11"/>
        <color rgb="FFFF0000"/>
        <rFont val="Calibri"/>
        <family val="2"/>
        <scheme val="minor"/>
      </rPr>
      <t>ALL SYSTEMS DELIVERED, INSTALLED AND DEMOLIZED.</t>
    </r>
  </si>
  <si>
    <r>
      <t xml:space="preserve">12 each porta potties, 2 each ADA potties, 4 each hand wash stations, 1 each 3 Cu Yd roll-off dumpster.  All with TWICE DAILY supplies and service.  </t>
    </r>
    <r>
      <rPr>
        <b/>
        <i/>
        <sz val="11"/>
        <color rgb="FFFF0000"/>
        <rFont val="Calibri"/>
        <family val="2"/>
        <scheme val="minor"/>
      </rPr>
      <t>ALL SYSTEMS DELIVERED, INSTALLED AND DEMOLIZED.</t>
    </r>
  </si>
  <si>
    <t>KITCHEN</t>
  </si>
  <si>
    <t>FILED KITCHEN SANPAC (Sanitation Package) for staff, not public use</t>
  </si>
  <si>
    <r>
      <t xml:space="preserve">4 each porta potties, 2 each ADA potties, 4 each hand wash stations, 2 each 40 Cu Yd roll-off dumpster.  All with TWICE DAILY supplies and service.  </t>
    </r>
    <r>
      <rPr>
        <b/>
        <i/>
        <sz val="11"/>
        <color rgb="FFFF0000"/>
        <rFont val="Calibri"/>
        <family val="2"/>
        <scheme val="minor"/>
      </rPr>
      <t>ALL SYSTEMS DELIVERED, INSTALLED AND DEMOLIZED.</t>
    </r>
  </si>
  <si>
    <t>20 CY Open Top Dumpster - Includes Daily Service, installed and demobilized</t>
  </si>
  <si>
    <t>30 CY Open Top Dumpster - Includes Daily Service, installed and demobilized</t>
  </si>
  <si>
    <t>Handwash Stations - Includes Daily Service, installed and demobilized</t>
  </si>
  <si>
    <t>Portapotties - Includes Daily Service, installed and demobilized</t>
  </si>
  <si>
    <t>Portapotties (ADA) - Includes Daily Service, installed and demobilized</t>
  </si>
  <si>
    <t>3,600 person SANPAC</t>
  </si>
  <si>
    <t>1,800 person SANPAC</t>
  </si>
  <si>
    <t>1,000 person SANPAC</t>
  </si>
  <si>
    <t>500-750 person SANPAC</t>
  </si>
  <si>
    <t>Kitchen SANPAC</t>
  </si>
  <si>
    <t>SANPACS</t>
  </si>
  <si>
    <t>NEMA Type I</t>
  </si>
  <si>
    <t>LSA Support Package (State LSA) (AVIATION SUPPORT)</t>
  </si>
  <si>
    <t>FL TYPE I-A</t>
  </si>
  <si>
    <t>LSA Support Package (State LSA) (SNS Support - AVIATION)</t>
  </si>
  <si>
    <t>LSA Support Package (State LSA) (No Airport)</t>
  </si>
  <si>
    <t>6" Suction/Discharge Hose 50' Section</t>
  </si>
  <si>
    <t>8" Suction/Discharge Hose 50' Section</t>
  </si>
  <si>
    <t>ADD-ON SINGLE RESOURCES (Optional)                                                                                                In addition to packages above, you may list pricing for supplemental individual resources meeting the same dimension and service specifications as above, at a weekly rental rate.  Delivery timeframe is same as package delivery timeframe.  Includes installation, mobilization and demobilizations costs.</t>
  </si>
  <si>
    <t>3 CY Dumpster - Includes Daily Service, installed and demobilized</t>
  </si>
  <si>
    <t>LSA Support Package (State LSA) Ground Support Equipment Mission Staging Area (5 Acre Footprint Support)</t>
  </si>
  <si>
    <t>NEMA TYPE II</t>
  </si>
  <si>
    <t>FL TYPE II-A</t>
  </si>
  <si>
    <t>NEMA TYPE III</t>
  </si>
  <si>
    <t>LSA Support Package (County CSA)</t>
  </si>
  <si>
    <t>NEMA TYPE I</t>
  </si>
  <si>
    <t>POD Support Package (Commodity Distribution, NOT MEDICAL)</t>
  </si>
  <si>
    <t>1 each, all terrain extended reach forklifts, 4 each manual pallet jacks, 3 each 4000 watt light towers - self contained, 4 each 10'x10' pop-up tents, 40 each folding chairs, 12 each folding tables, 4 each 24" warehouse fans, 10 each 100' 12/3 extension cords, 10 each 3-way splitters, 20 each 55 gallon plastic trash cans with lids.  DAILY REFUELING SERVICES FOR EQUIPMENT.  ALL SYSTEMS DELIVERED, INSTALLED AND DEMOBILIZED</t>
  </si>
  <si>
    <t>2 each, all terrain extended reach forklifts, 4 each manual pallet jacks, 4 each 4000 watt light towers - self contained, 6 each 10'x10' pop-up tents, 60 each folding chairs, 20 each folding tables, 4 each 24" warehouse fans, 20 each 100' 12/3 extension cords, 20 each 3-way splitters, 20 each 55 gallon plastic trash cans with lids.  DAILY REFUELING SERVICES FOR EQUIPMENT.  ALL SYSTEMS DELIVERED, INSTALLED AND DEMOBILIZED</t>
  </si>
  <si>
    <t>1 each, all terrain extended reach forklifts, 2 each manual pallet jacks, 2 each 4000 watt light towers - self contained, 2 each 10'x10' pop-up tents, 20 each folding chairs, 8 each folding tables, 2 each 24" warehouse fans, 8 each 100' 12/3 extension cords, 8 each 3-way splitters, 10 each 55 gallon plastic trash cans with lids.  DAILY REFUELING SERVICES FOR EQUIPMENT.  ALL SYSTEMS DELIVERED, INSTALLED AND DEMOBILIZED</t>
  </si>
  <si>
    <t>Mobile Catering Services</t>
  </si>
  <si>
    <t>FL TYPE I</t>
  </si>
  <si>
    <t>Cooling/Comfort Station</t>
  </si>
  <si>
    <r>
      <t xml:space="preserve">1 each, all terrain extended reach forklift, 1 each manual pallet jack, 2 each 4000 watt light towers - self contained, 1 each 80 kw diesel generator, 2 each 40'x40' pole tents with side curtains and floors, 2 each 20 Ton Potable HVAC for tents, 8 strings tent lighting, 150 each folding chairs, 40 each folding tables, 4 each 24" warehouse fans, 20 each 100' 12/3 extension cords, 20 each 3-way splitters, 20 each 55 gallon plastic trash cans with lids.  DAILY REFUELING SERVICES FOR EQUIPMENT.  ALL SYSTEMS DELIVERED, INSTALLED AND DEMOBILIZED. </t>
    </r>
    <r>
      <rPr>
        <i/>
        <sz val="11"/>
        <color rgb="FFFF0000"/>
        <rFont val="Calibri"/>
        <family val="2"/>
        <scheme val="minor"/>
      </rPr>
      <t>Note: Forklift &amp; pallet jack should be first to arrive and last to leave as they are required for set up and tear down of package.</t>
    </r>
  </si>
  <si>
    <r>
      <t xml:space="preserve">1 each, all terrain extended reach forklift, 1 each manual pallet jack, 2 each 4000 watt light towers - self contained, 1 each 80 kw diesel generator, 2 each 20'x20' pole tents with side curtains and floors, 1 each 20 Ton Potable HVAC for tents, 4 strings tent lighting, 100 each folding chairs, 30 each folding tables, 4 each 24" warehouse fans, 20 each 100' 12/3 extension cords, 20 each 3-way splitters, 20 each 55 gallon plastic trash cans with lids.  DAILY REFUELING SERVICES FOR EQUIPMENT.  ALL SYSTEMS DELIVERED, INSTALLED AND DEMOBILIZED. </t>
    </r>
    <r>
      <rPr>
        <i/>
        <sz val="11"/>
        <color rgb="FFFF0000"/>
        <rFont val="Calibri"/>
        <family val="2"/>
        <scheme val="minor"/>
      </rPr>
      <t>Note: Forklift &amp; pallet jack should be first to arrive and last to leave as they are required for set up and tear down of package.</t>
    </r>
  </si>
  <si>
    <t>Mobile DRC Support Package (Field Facility)</t>
  </si>
  <si>
    <t xml:space="preserve">4 each 4000 watt light towers - self contained, 1 each 80 kw diesel generator, 2 each 20'x20' pole tents one floors - 1 20'x20' with side curtains and floors, 1 each 20 Ton Potable HVAC for tents, 12 strings tent lighting, 150 each folding chairs, 50 each 6' folding tables, 6 each 36" warehouse fans, 40 each 100' 12/3 extension cords, 40 each 3-way splitters, 20 each 55 gallon plastic trash cans with lids.  DAILY REFUELING SERVICES FOR EQUIPMENT.  ALL SYSTEMS DELIVERED, INSTALLED AND DEMOBILIZED. </t>
  </si>
  <si>
    <t xml:space="preserve">2 each 4000 watt light towers - self contained, 1 each 80 kw diesel generator, 1 each 20'x20' pole tents with floors - 1 20'x20' with side curtains and floors, 1 each 20 Ton Potable HVAC for tents, 8 strings tent lighting, 100 each folding chairs, 40 each 6' folding tables, 4 each 36" warehouse fans, 40 each 100' 12/3 extension cords, 40 each 3-way splitters, 20 each 55 gallon plastic trash cans with lids.  DAILY REFUELING SERVICES FOR EQUIPMENT.  ALL SYSTEMS DELIVERED, INSTALLED AND DEMOBILIZED. </t>
  </si>
  <si>
    <t>NIMS TYPE II</t>
  </si>
  <si>
    <t>NIMS TYPE III</t>
  </si>
  <si>
    <t xml:space="preserve">2 each 4000 watt light towers - self contained, 1 each 60 kw diesel generator, 1 each 20'x20' pole tents one with side curtains and floors, 1 each 20 Ton Potable HVAC for tents, 4 strings tent lighting, 100 each folding chairs, 40 each 6' folding tables, 4 each 36" warehouse fans, 40 each 100' 12/3 extension cords, 40 each 3-way splitters, 20 each 55 gallon plastic trash cans with lids.  DAILY REFUELING SERVICES FOR EQUIPMENT.  ALL SYSTEMS DELIVERED, INSTALLED AND DEMOBILIZED. </t>
  </si>
  <si>
    <t>Mobile DRC Support Package (Fixed Facility)</t>
  </si>
  <si>
    <t xml:space="preserve">1 each 4000 watt light towers - self contained, 150 each folding chairs, 60 each 6' folding tables, 4 each 24" warehouse fans, 40 each 100' 12/3 extension cords, 40 each 3-way splitters, 10 each 55 gallon plastic trash cans with lids.  DAILY REFUELING SERVICES FOR EQUIPMENT.  ALL SYSTEMS DELIVERED, INSTALLED AND DEMOBILIZED. </t>
  </si>
  <si>
    <t>Shelter Support Package (General Public)</t>
  </si>
  <si>
    <t xml:space="preserve">1 each manual pallet jack,2 each 4000 watt light towers - self contained, 4 each 52" warehouse fans, 20 each 100' 12/3 extension cords, 20 each 3-way slitters, 20 each 55 gallon plastic trash cans with lids. DAILY REFUELING SERVICES FOR EQUIPMENT.  ALL SYSTEMS DELIVERED, INSTALLED AND DEMOBILIZED. </t>
  </si>
  <si>
    <r>
      <t xml:space="preserve">1 each manual pallet jack,2 each 4000 watt light towers - self contained, 2 each 20 Ton Portable HVAC with duct for building, 8 each 52" warehouse fans, 40 each 100' 12/3 extension cords, 20 each 3-way slitters, 20 each 55 gallon plastic trash cans with lids. </t>
    </r>
    <r>
      <rPr>
        <i/>
        <u/>
        <sz val="11"/>
        <color theme="1"/>
        <rFont val="Calibri"/>
        <family val="2"/>
        <scheme val="minor"/>
      </rPr>
      <t>NOTE: GENERATOR MAY ALSO BE REQUIRED BUT WOULD NEED TO BE SIZED TO THE FACILITY.</t>
    </r>
    <r>
      <rPr>
        <i/>
        <sz val="11"/>
        <color theme="1"/>
        <rFont val="Calibri"/>
        <family val="2"/>
        <scheme val="minor"/>
      </rPr>
      <t xml:space="preserve"> DAILY REFUELING SERVICES FOR EQUIPMENT.  ALL SYSTEMS DELIVERED, INSTALLED AND DEMOBILIZED. </t>
    </r>
  </si>
  <si>
    <t>Mobile/Fixed Kitchen Support Package (w/Tent Package)</t>
  </si>
  <si>
    <t>FL KITCHEN</t>
  </si>
  <si>
    <t>Mobile/Fixed Kitchen Support Package (no Tents)</t>
  </si>
  <si>
    <t>NIMS TYPE I</t>
  </si>
  <si>
    <t>Warming Center (Cold Weather Event) 100-150 persons</t>
  </si>
  <si>
    <t>State Logistics Response Center (SLRC) Support Package</t>
  </si>
  <si>
    <t>20-30 acre site</t>
  </si>
  <si>
    <t>State Mobilization Are Support Package</t>
  </si>
  <si>
    <t>2 each all terrain extended reach forklifts, 1 each 35-ton mobile crane, 1 each 4500 gallon diesel fuel truck w/ operator, 12 each 4000 watt light towers - self contained, 10 each 10'x10' pop-up tents, 2 each 20'x20' pole tents with side curtains and floors, 20 ton portable HVAC for tents, 150 each folding chairs, 30 each folding tables, 4 each 52" warehouse fans, 40 each 100' 12/3 extension cords, 40 each 3-way splitters, 20 each 55 gallon plastic trash cans with lids. DAILY REFULEING FOR EQUIPMENT.  ALL SYSTEMS DELIVERED, INSTALLED AND DEMOBILIZED.</t>
  </si>
  <si>
    <t>Multi Agency Donation Warehouse - Support Package</t>
  </si>
  <si>
    <t>8 each 4000 pound forklifts, 8 each pallet jacks, 2 each 4000 watt light towers trailers, 8 each hand trucks, 100 each folding chairs, 25 each folding tables, 8 each electric golf carts, 12 each floor warehouse fans, 50 each 100' 12/3 extension cords, 40 each 3-way splitters, extension cords, 8 each 55 gallon trash containers.  DAILY REFULEING FOR EQUIPMENT.  ALL SYSTEMS DELIVERED, INSTALLED AND DEMOBILIZED.</t>
  </si>
  <si>
    <t>6 each 4000 pound forklifts, 8 each pallet jacks, 2 each 4000 watt light towers trailers, 6 each hand trucks, 100 each folding chairs, 25 each folding tables, 6 each electric golf carts, 8 each floor warehouse fans, 50 each 100' 12/3 extension cords, 40 each 3-way splitters, extension cords, 8 each 55 gallon trash containers.  DAILY REFULEING FOR EQUIPMENT.  ALL SYSTEMS DELIVERED, INSTALLED AND DEMOBILIZED.</t>
  </si>
  <si>
    <t>4 each 4000 pound forklifts, 4 each pallet jacks, 2 each 4000 watt light towers trailers, 4 each hand trucks, 100 each folding chairs, 25 each folding tables, 4 each electric golf carts, 6 each floor warehouse fans, 50 each 100' 12/3 extension cords, 40 each 3-way splitters, extension cords, 8 each 55 gallon trash containers.  DAILY REFULEING FOR EQUIPMENT.  ALL SYSTEMS DELIVERED, INSTALLED AND DEMOBILIZED.</t>
  </si>
  <si>
    <t>50-acre site</t>
  </si>
  <si>
    <r>
      <t xml:space="preserve">Site Preparation Package </t>
    </r>
    <r>
      <rPr>
        <sz val="11"/>
        <color theme="1"/>
        <rFont val="Calibri"/>
        <family val="2"/>
        <scheme val="minor"/>
      </rPr>
      <t>(team to prepare a site to accept equipment, staging area, base camp, shelter system, MDRC, etc.)</t>
    </r>
  </si>
  <si>
    <t>FLAT RATE</t>
  </si>
  <si>
    <t>25-acre site</t>
  </si>
  <si>
    <t>10-acre site</t>
  </si>
  <si>
    <t>5-acre site</t>
  </si>
  <si>
    <t>Facility Retrofit "Big Box" Teams</t>
  </si>
  <si>
    <t>CUSTOM</t>
  </si>
  <si>
    <t>Site Specific</t>
  </si>
  <si>
    <t>Walk-Up Community Based Support Site</t>
  </si>
  <si>
    <t>Drive-Thru Community Based Support Site</t>
  </si>
  <si>
    <t>Pop-Up Community Based Support Site</t>
  </si>
  <si>
    <t>1 each 20'x20' tent with 4 walls and lighting, 1 each 20 kw generator, 1 each 5-ton air conditioning unit, 4 each 20"x25" duct, 1 each 50' #2 banded 5-wire, 8 each chairs, 4 each 8' tables, 2 each 100' extension cord, 1 each 55 gallon trash can, 1 each mobile mini 10'storage container.  DAILY REFULEING FOR EQUIPMENT.  ALL SYSTEMS DELIVERED, INSTALLED AND DEMOBILIZED. SITE PACKAGE IS SCALABLE AT THE DIVISION'S DISCRETION</t>
  </si>
  <si>
    <t>4 each, all terrain extended reach forklifts, 6 each 5,000 pound warehouse forklifts, 8 each manual pallet jacks, 4 each dock plates, 4 sets Pallet Grabbers w/Chain, 2 each loading ramp, 10 each 4,000 watt light towers - self contained, 10 each 10'x10' pop-up tents, 150 each folding chairs, 60 each folding tables, 4 each 52"warehouse fans, 40 each 100' 12/3 extension cords, 40 each 3-way splitters, 20 each 55 gallon plastic trash cans with lids.  DAILY REFUELING SERVICES FOR EQUIPMENT.  ALL SYSTEMS DELIVERED, INSTALLED AND DEMOLIZED.</t>
  </si>
  <si>
    <t>1 each K-Loader, 4 each, all terrain extended reach forklifts, 6 each 5,000 pound warehouse forklifts, 8 each manual pallet jacks, 4 each dock plates, 2 each loading ramp, 10 each 4,000 watt light towers - self contained, 10 each 10'x10' pop-up tents, 150 each folding chairs, 60 each folding tables, 4 each 52"warehouse fans, 40 each 100' 12/3 extension cords, 40 each 3-way splitters, 20 each 55 gallon plastic trash cans with lids.  DAILY REFUELING SERVICES FOR EQUIPMENT.  ALL SYSTEMS DELIVERED, INSTALLED AND DEMOLIZED.</t>
  </si>
  <si>
    <t>2 each, all terrain extended reach forklifts, 2 each 5000 pound warehouse forklifts, 8 each manual pallet jacks, 4 each dock plates, 4 each Pallet Grabbers w/chain, 2 each loading ramp, 10 each 4000 watt light towers - self contained, 10 each 10'x10' pop-up tents, 150 each folding chairs, 60 each folding tables, 4 each 52"warehouse funs, 40 each 100' 12/3 extension cords, 40 each 3-way splitters, 20 each 55 gallon plastic trash cans with lids.  DAILY REFUELING SERVICES FOR EQUIPMENT.  ALL SYSTEMS DELIVERED, INSTALLED AND DEMOBILIZED</t>
  </si>
  <si>
    <t>4 each, all terrain extended reach forklifts, 1 each 25,000-35,000 Lb. Forklift, 1 each 35-ton mobile crane, 2 each 5000 pound warehouse forklifts, 1 EACH 4500 GALLON DIESEL FUEL TRUCK W/OPERATOR, 8 each manual pallet jacks, 4 each dock plates, 4 sets Pallet Grabbers w/ Chain, 2 each loading ramps, 12 each 4000 watt light towers - self contained, 10 each 10'x10' pop-up tents, 150 each folding chairs, 60 each folding tables, 4 each 52" warehouse fans, 40 each 100' 12/3 extension cords, 40 each 3-way splitters, 20 each 55 gallon plastic trash cans with lids.  DAILY REFUELING SERVICES FOR EQUIPMENT.  ALL SYSTEMS DELIVERED, INSTALLED AND DEMOBILIZED</t>
  </si>
  <si>
    <t>1 each, all terrain extended reach forklifts, 2 each 5000 pound warehouse forklifts, 6 each manual pallet jacks, 2 each dock plates, 4 each 4000 watt light towers - self contained, 1 each loading ramp, 6 each 10'x10' pop-up tents, 100 each folding chairs, 40 each folding tables, 4 each 52" warehouse fans, 40 each 100' 12/3 extension cords, 40 each 3-way splitters, 20 each 55 gallon plastic trash cans with lids.  DAILY REFUELING SERVICES FOR EQUIPMENT.  ALL SYSTEMS DELIVERED, INSTALLED AND DEMOBILIZED</t>
  </si>
  <si>
    <r>
      <t xml:space="preserve">50-100 Persons per meal.  Seating for 80% at a time. 40' Type II or III Mobile Feeding Kitchen semi-trailer unit, commercial restaurant equipment.  Plumbed fixtures, single serving line, Kitchen and Dining Facility which complies with US Public Health Service </t>
    </r>
    <r>
      <rPr>
        <b/>
        <i/>
        <sz val="11"/>
        <color theme="1"/>
        <rFont val="Calibri"/>
        <family val="2"/>
        <scheme val="minor"/>
      </rPr>
      <t>2017 Food Code</t>
    </r>
    <r>
      <rPr>
        <i/>
        <sz val="11"/>
        <color theme="1"/>
        <rFont val="Calibri"/>
        <family val="2"/>
        <scheme val="minor"/>
      </rPr>
      <t>.  Four meals per day (2 hot), USFS Food Service Contract Specifications, Negotiated hours of food services.</t>
    </r>
  </si>
  <si>
    <r>
      <t xml:space="preserve">100-250 Persons per meal.  Seating for 60% at a time. 40' Type II or III Mobile Feeding Kitchen semi-trailer unit, commercial restaurant equipment.  Plumbed fixtures, single serving line, Kitchen and Dining Facility which complies with US Public Health Service </t>
    </r>
    <r>
      <rPr>
        <b/>
        <i/>
        <sz val="11"/>
        <color theme="1"/>
        <rFont val="Calibri"/>
        <family val="2"/>
        <scheme val="minor"/>
      </rPr>
      <t>2017 Food Code</t>
    </r>
    <r>
      <rPr>
        <i/>
        <sz val="11"/>
        <color theme="1"/>
        <rFont val="Calibri"/>
        <family val="2"/>
        <scheme val="minor"/>
      </rPr>
      <t>.  Four meals per day (2 hot), USFS Food Service Contract Specifications, Negotiated hours of food services.</t>
    </r>
  </si>
  <si>
    <r>
      <t xml:space="preserve">500 Persons per meal.  Seating for 40% at a time. Fixed temporary ground level facility OR 53' Type II Mobile Feeding Kitchen semi-trailer unit,  commercial restaurant equipment.  Plumbed fixtures, single serving line, air conditioned dining hall.  The Kitchen and Dining Facility provided at each base camp complies with US Public Health Service 2005 Food Code.  Four meals per day (2 hot), USFS Food Service Contract Specifications, Negotiated hours of food services. </t>
    </r>
    <r>
      <rPr>
        <i/>
        <sz val="11"/>
        <color rgb="FFFF0000"/>
        <rFont val="Calibri"/>
        <family val="2"/>
        <scheme val="minor"/>
      </rPr>
      <t xml:space="preserve"> In addition, bids on this item include capacity to deliver meals to up to 5 locations within 30 miles of the deployment site.  This includes, transportation, drivers and fuel costs.</t>
    </r>
  </si>
  <si>
    <r>
      <t xml:space="preserve">1 each all terrain extended reach forklifts, 1 each manual pallet jack, 4 each 4000 watt light towers - self contained, 1 each 80 kw diesel generator, 2 each 40'x40' pole tents with side curtains and floors, 2 each 20 Ton Portable HVAC for tents, 8 string tent lighting, 150 each folding chairs, 60 each folding tables, 4 each 52" warehouse fans, 40 each 100' 12/3 extension cords, 40 each 3-way splitters, 20 each 55 gallon plastic trash cants with lids.  DAILY REFUELING SERVICES FOR EQUIPMENT.  ALL SYSTEMS DELIVERED, INSTALLED AND DEMOBILIZED.  </t>
    </r>
    <r>
      <rPr>
        <i/>
        <sz val="11"/>
        <color rgb="FFFF0000"/>
        <rFont val="Calibri"/>
        <family val="2"/>
        <scheme val="minor"/>
      </rPr>
      <t>Note: Forklift &amp; pallet jack should be first to arrive and last to leave as they are required for set up and tear down of package.</t>
    </r>
  </si>
  <si>
    <r>
      <t xml:space="preserve">1 each all terrain extended reach forklifts, 1 each manual pallet jack, 4 each 4000 watt light towers - self contained, 1 each 80 kw diesel generator, 1 each 40'x40' pole tents with side curtains and floors, 1 each 20 Ton Portable HVAC for tents, 4 string tent lighting, 100 each folding chairs, 10 each folding tables, 4 each 52" warehouse fans, 20 each 100' 12/3 extension cords, 20 each 3-way splitters, 20 each 55 gallon plastic trash cants with lids.  DAILY REFUELING SERVICES FOR EQUIPMENT.  ALL SYSTEMS DELIVERED, INSTALLED AND DEMOBILIZED.  </t>
    </r>
    <r>
      <rPr>
        <i/>
        <sz val="11"/>
        <color rgb="FFFF0000"/>
        <rFont val="Calibri"/>
        <family val="2"/>
        <scheme val="minor"/>
      </rPr>
      <t>Note: Forklift &amp; pallet jack should be first to arrive and last to leave as they are required for set up and tear down of package.</t>
    </r>
  </si>
  <si>
    <r>
      <t xml:space="preserve">1 each all terrain extended reach forklifts, 1 each manual pallet jack, 2 each 4000 watt light towers - self contained, 1 each 80 kw diesel generator, 4 each 52" warehouse fans.  DAILY REFUELING SERVICES FOR EQUIPMENT.  ALL SYSTEMS DELIVERED, INSTALLED AND DEMOBILIZED.  </t>
    </r>
    <r>
      <rPr>
        <i/>
        <sz val="11"/>
        <color rgb="FFFF0000"/>
        <rFont val="Calibri"/>
        <family val="2"/>
        <scheme val="minor"/>
      </rPr>
      <t>Note: Forklift &amp; pallet jack should be first to arrive and last to leave as they are required for set up and tear down of package.</t>
    </r>
  </si>
  <si>
    <t>3 @ 60'x100' tents with sides and floors, 1@ 150 kw High temperature heater and duct work, 1 @ generator, cables, spider boxes and 12 each tent light strings, 6 each 4000 watt light towers, 150 each folding chairs, 60 each folding tables, 4 each 52" warehouse fans, 40 each 100' 12/3 extension cords, 40 each 3-way Splitters, 20 each 55 gallon plastic trash cans with lids.  This does not include cots.  DAILY REFUELING SERVICES FOR EQUIPMENT.  ALL SYSTEMS DELIVERED, INSTALLED AND DEMOBILIZED</t>
  </si>
  <si>
    <t>1 each all terrain extended reach forklifts, 15 each 5000 pound warehouse forklifts, 10 each 3500 pound warehouse forklifts, 2 each 26" 24' scissor lifts, 5 each 4000 watt light towers - self contained, 5 each 10'x10' pop-up tents, 100 each folding chairs, 30 each folding tables, 10 each 52" warehouse fans.  DAILY REFULEING FOR EQUIPMENT.  ALL SYSTEMS DELIVERED, INSTALLED AND DEMOBILIZED.</t>
  </si>
  <si>
    <t>Package to prepare 50-acre site.  Debris clearance, debris haul away, grading and leveling area, packing/compressing with water and roller.  Must include personnel and equipment to accomplish work in 72-hours. (PLANNING Assumption: 1 acre = 4,840 square yards.  Volume of 90% light vegetation &amp; 10% C&amp;D debris per acre at 1' high = 4,840 CY/AC x 50 Acres = 240,000 CY)</t>
  </si>
  <si>
    <t>Package to prepare 25-acre site.  Debris clearance, debris haul away, grading and leveling area, packing/compressing with water and roller.  Must include personnel and equipment to accomplish work in 60-hours. (PLANNING Assumption: 1 acre = 4,840 square yards.  Volume of 90% light vegetation &amp; 10% C&amp;D debris per acre at 1' high = 4,840 CY/AC x 25 Acres = 121,000 CY)</t>
  </si>
  <si>
    <t>Package to prepare 10-acre site.  Debris clearance, debris haul away, grading and leveling area, packing/compressing with water and roller.  Must include personnel and equipment to accomplish work in 48-hours. (PLANNING Assumption: 1 acre = 4,840 square yards.  Volume of 90% light vegetation &amp; 10% C&amp;D debris per acre at 1' high = 4,840 CY/AC x 10 Acres = 48,400 CY)</t>
  </si>
  <si>
    <t>Package to prepare 5-acre site.  Debris clearance, debris haul away, grading and leveling area, packing/compressing with water and roller.  Must include personnel and equipment to accomplish work in 24-hours. (PLANNING Assumption: 1 acre = 4,840 square yards.  Volume of 90% light vegetation &amp; 10% C&amp;D debris per acre at 1' high = 4,840 CY/AC x 5 Acres = 24,200 CY)</t>
  </si>
  <si>
    <t>Specific teams to be created to facilitate the conversion of a fixed facility such as a warehouse, to individual family living units, apartments for disaster survivors or emergency workers.  Each facility would be reviewed and bid separately based upon square footage and construction requirements.  Will include construction of temporary walls, pre-hung doors, drop ceilings, lighting fixtures &amp; Electrical work, temp HVAC system with ducting, and some plumbing.</t>
  </si>
  <si>
    <t>1 each Drive-thru tent package, Sanpac, Dumpster Service; 2 each all terrain extended reach forklifts, 4 each utility vehicles, 3 each 20 kw generators, 5 each 56 kw generators, 1 each 25 ton air conditioning unit, 1 each 4,000 watt light tower, 12 each cable ramps, 2 each pallet jacks, 10 each spider boxes, 10 each 50' spider box cables, 15 each 50' #2 banded wire, 20 each 1850 CFM 16" open air fans, 5 each 200 amp panel, 15 each 100' extension cord, 25 each 50' extension cord, 20 each 3-way splitter, 50 each 6'-8' folding tables, 100 each folding chairs, 8 each variable message boards, 1,500 traffic cones, 1 each weather reservoir, 1 each fuel reservoir, 20 each 55 gallon trash cans, 4 each 20' storage containers, 5 each 10'x18' mobile mini units.  DAILY REFULEING FOR EQUIPMENT.  ALL SYSTEMS DELIVERED, INSTALLED AND DEMOBILIZED. SITE PACKAGE IS SCALABLE AT THE DIVISION'S DISCRETION</t>
  </si>
  <si>
    <t>3 each 10'x20' frame tent (1 wall), 2 each ADA Porta Potties, 4 each hand washing stations, 1 each 6-8 cu yd dumpster, 10 each chairs, 4 each 6'-8' tables, 1 each 36 kw generator, 4 each 1850 CFM fans, 1 each 20' storage container.  DAILY REFULEING FOR EQUIPMENT.  ALL SYSTEMS DELIVERED, INSTALLED AND DEMOBILIZED. SITE PACKAGE IS SCALABLE AT THE DIVISION'S DISCRETION</t>
  </si>
  <si>
    <t>Prime Power - Individual Rate Sheet</t>
  </si>
  <si>
    <t>Purchase Price</t>
  </si>
  <si>
    <t>Total Amount</t>
  </si>
  <si>
    <t>10KW Generator</t>
  </si>
  <si>
    <t>Amt</t>
  </si>
  <si>
    <t>15KW Generator</t>
  </si>
  <si>
    <t>20KW Generator</t>
  </si>
  <si>
    <t>25KW Generator</t>
  </si>
  <si>
    <t>30KW Generator</t>
  </si>
  <si>
    <t>35KW Generator</t>
  </si>
  <si>
    <t>36KW Generator</t>
  </si>
  <si>
    <t>40KW Generator</t>
  </si>
  <si>
    <t>45KW Generator</t>
  </si>
  <si>
    <t>48KW Generator</t>
  </si>
  <si>
    <t>50KW Generator</t>
  </si>
  <si>
    <t>56KW Generator</t>
  </si>
  <si>
    <t>60KW Generator</t>
  </si>
  <si>
    <t>70KW Generator</t>
  </si>
  <si>
    <t>75KW Generator</t>
  </si>
  <si>
    <t>80KW Generator</t>
  </si>
  <si>
    <t>90KW Generator</t>
  </si>
  <si>
    <t>100KW Generator</t>
  </si>
  <si>
    <t>110KW Generator</t>
  </si>
  <si>
    <t>125KW Generator</t>
  </si>
  <si>
    <t>144KW Generator</t>
  </si>
  <si>
    <t>150KW Generator</t>
  </si>
  <si>
    <t>174KW Generator</t>
  </si>
  <si>
    <t>175KW Generator</t>
  </si>
  <si>
    <t>176KW Generator</t>
  </si>
  <si>
    <t>180KW Generator</t>
  </si>
  <si>
    <t>200KW Generator</t>
  </si>
  <si>
    <t>225KW Generator</t>
  </si>
  <si>
    <t>240KW Generator</t>
  </si>
  <si>
    <t>250KW Generator</t>
  </si>
  <si>
    <t>300KW Generator</t>
  </si>
  <si>
    <t>320KW Generator</t>
  </si>
  <si>
    <t>350KW Generator</t>
  </si>
  <si>
    <t>400KW Generator</t>
  </si>
  <si>
    <t>450KW Generator</t>
  </si>
  <si>
    <t>480KW Generator</t>
  </si>
  <si>
    <t>500KW Generator</t>
  </si>
  <si>
    <t>550KW Generator</t>
  </si>
  <si>
    <t>575KW Generator</t>
  </si>
  <si>
    <t>640KW Generator</t>
  </si>
  <si>
    <t>675KW Generator</t>
  </si>
  <si>
    <t>728KW Generator</t>
  </si>
  <si>
    <t>750KW Generator</t>
  </si>
  <si>
    <t>800KW Generator</t>
  </si>
  <si>
    <t>850KW Generator</t>
  </si>
  <si>
    <t>1000KW Generator</t>
  </si>
  <si>
    <t>1200KW Generator</t>
  </si>
  <si>
    <t>1250KW Generator</t>
  </si>
  <si>
    <t>1400KW Generator</t>
  </si>
  <si>
    <t>1500KW Generator</t>
  </si>
  <si>
    <t>1600KW Generator</t>
  </si>
  <si>
    <t>600KW Generator</t>
  </si>
  <si>
    <t>1750KW Generator</t>
  </si>
  <si>
    <t>2 MW Power Plant</t>
  </si>
  <si>
    <t>3 MW Power Plant</t>
  </si>
  <si>
    <t>5 MW Power Plant</t>
  </si>
  <si>
    <t>FT</t>
  </si>
  <si>
    <t>DT</t>
  </si>
  <si>
    <t>45 kVA Transformer</t>
  </si>
  <si>
    <t>75 kVA Transformer</t>
  </si>
  <si>
    <t>100 kVA Transformer</t>
  </si>
  <si>
    <t>150 kVA Transformer</t>
  </si>
  <si>
    <t>225 kVA Transformer</t>
  </si>
  <si>
    <t>300 kVA Transformer</t>
  </si>
  <si>
    <t>400 kVA Transformer</t>
  </si>
  <si>
    <t>1000 kVA Transformer</t>
  </si>
  <si>
    <t>2000 kVA Transformer</t>
  </si>
  <si>
    <t>1200 Amp Line Panel</t>
  </si>
  <si>
    <t>400 Watt Generated Light Plant</t>
  </si>
  <si>
    <t>6000 Watt Generated Light Plant</t>
  </si>
  <si>
    <t>1000 Watt Light Tower</t>
  </si>
  <si>
    <t>Power Cords - High Voltage, Bulk</t>
  </si>
  <si>
    <t>Power Cords, 12/3, 100' Extension</t>
  </si>
  <si>
    <t>Power Cords, 12/3, 50' Light Strings</t>
  </si>
  <si>
    <t>NIMS Type IV</t>
  </si>
  <si>
    <t>NIMS Type III</t>
  </si>
  <si>
    <t>IF(OR(COUNTBLANK(F85:F120)&lt;&gt;0,COUNTIF(F85:F120,0)),0,SUM(F85:F120))</t>
  </si>
  <si>
    <t>Typed Support Packages</t>
  </si>
  <si>
    <t>Prime Power - Individual Rate</t>
  </si>
  <si>
    <t>Power Distribution Box (Spider Boxes)</t>
  </si>
  <si>
    <t>Pumps - Individual Rate Sheet</t>
  </si>
  <si>
    <t>2"x2" Diesel Pump</t>
  </si>
  <si>
    <t>3"x3" Diesel Pump</t>
  </si>
  <si>
    <t>4" Diesel Pump</t>
  </si>
  <si>
    <t>6" Diesel Pump</t>
  </si>
  <si>
    <t>8" Diesel Pump</t>
  </si>
  <si>
    <t>10" Diesel Pump</t>
  </si>
  <si>
    <t>12" Diesel Pump</t>
  </si>
  <si>
    <t>16" Diesel Pump</t>
  </si>
  <si>
    <t>18" Diesel Pump Dsl Flg w/ QD</t>
  </si>
  <si>
    <t>24" Diesel Pump</t>
  </si>
  <si>
    <t>2" Suction/Discharge Hose 50' Section</t>
  </si>
  <si>
    <t>4" Suction/Discharge Hose 50' Section</t>
  </si>
  <si>
    <t>10" Suction/Discharge Hose 50' Section</t>
  </si>
  <si>
    <t>12" Suction/Discharge Hose 50' Section</t>
  </si>
  <si>
    <t>24" Suction/Discharge Hose (Per Foot)</t>
  </si>
  <si>
    <t>6" Vacuum Assist Pump</t>
  </si>
  <si>
    <t>12" Vacuum Assist Pump</t>
  </si>
  <si>
    <t>3 Inch Submersible Hydraulic Pump</t>
  </si>
  <si>
    <t>4 Inch Submersible Hydraulic Pump</t>
  </si>
  <si>
    <t>6 Inch Submersible Hydraulic Pump</t>
  </si>
  <si>
    <t>8 Inch Submersible Hydraulic Pump</t>
  </si>
  <si>
    <t>12 Inch Submersible Hydraulic Pump</t>
  </si>
  <si>
    <t>8" Bauer Pipe, 10' Section</t>
  </si>
  <si>
    <t>12" Bauer Pipe, 10' Section</t>
  </si>
  <si>
    <t>4" Strainers/T-Joints/Elbows</t>
  </si>
  <si>
    <t>6" Strainers/T-Joints/Elbows</t>
  </si>
  <si>
    <t>8" Strainers/T-Joints/Elbows</t>
  </si>
  <si>
    <t>100 GPM Pump</t>
  </si>
  <si>
    <t>200 GPM Pump</t>
  </si>
  <si>
    <t>300 GPM Pump</t>
  </si>
  <si>
    <t>400 GPM Pump</t>
  </si>
  <si>
    <t>500 GPM Pump</t>
  </si>
  <si>
    <t>750 GPM Pump</t>
  </si>
  <si>
    <t>800 GPM Pump</t>
  </si>
  <si>
    <t>1000 GPM Pump</t>
  </si>
  <si>
    <t>1200 GPM Pump</t>
  </si>
  <si>
    <t>1500 GPM Pump</t>
  </si>
  <si>
    <t>2000 GPM Pump</t>
  </si>
  <si>
    <t>3000 GPM Pump</t>
  </si>
  <si>
    <t>12"x6" Custom Manifolds</t>
  </si>
  <si>
    <t>24 Inch Hydraulic Pump</t>
  </si>
  <si>
    <t>20 Inch Hydraulic Pump</t>
  </si>
  <si>
    <t>3" Suction/Discharge Hose 50' Section</t>
  </si>
  <si>
    <t>Pumps - Individual Rate</t>
  </si>
  <si>
    <t>MHE - Individual Rate Sheet</t>
  </si>
  <si>
    <t>Pallet Grabbers w/ Chain</t>
  </si>
  <si>
    <t>Pallet Jack</t>
  </si>
  <si>
    <t>Electric Pallet Jack</t>
  </si>
  <si>
    <t>Forklift Loading Ramps</t>
  </si>
  <si>
    <t>25,000-35,000 lb. Forklift</t>
  </si>
  <si>
    <t>15,000 lb. Forklift</t>
  </si>
  <si>
    <t>9,000-10,000 lb. Forklift</t>
  </si>
  <si>
    <t>6,000 lb. Forklift</t>
  </si>
  <si>
    <t>5,000 lb. Forklift</t>
  </si>
  <si>
    <t>4,400 lb. extended boom forklift</t>
  </si>
  <si>
    <t>8,000 lb. Forklift</t>
  </si>
  <si>
    <t>Rough Terrain Forklift - Straight Mast</t>
  </si>
  <si>
    <t>Rough Terrain Forklift - 5k shooting boom</t>
  </si>
  <si>
    <t>Rough Terrain Forklift - 6k shooting boom</t>
  </si>
  <si>
    <t>Rough Terrain Forklift - 8k shooting boom</t>
  </si>
  <si>
    <t>Rough Terrain Forklift - 9k shooting boom</t>
  </si>
  <si>
    <t>Rough Terrain Forklift - 10k shooting boom</t>
  </si>
  <si>
    <t>Propane Tank</t>
  </si>
  <si>
    <t>Portable loading dock, 20'x20' w/ ramp and stairs</t>
  </si>
  <si>
    <t>48x40 #1 Recycled Wood Pallets</t>
  </si>
  <si>
    <t>48x40x36 Double Wall Gaylord Cargo Boxes with Lid</t>
  </si>
  <si>
    <t>18x18x24 Box 15/120</t>
  </si>
  <si>
    <t>18x18x16 Box 20/120</t>
  </si>
  <si>
    <t>18x18x24 Corrugated Boxes</t>
  </si>
  <si>
    <t>15x2000 60 GA Blown Wrap</t>
  </si>
  <si>
    <t>20x6000 60 GA Cast Mach Lgth Wrap</t>
  </si>
  <si>
    <t>Industrial handwrapper</t>
  </si>
  <si>
    <t>RL</t>
  </si>
  <si>
    <t>MHE - Individual Rate</t>
  </si>
  <si>
    <t>Forklift Carpet Poles (for use with rolls of FEMA roofing tarps)</t>
  </si>
  <si>
    <t>1000 Gallon Fuel Tank</t>
  </si>
  <si>
    <t>2000 Gallon Fuel Tank</t>
  </si>
  <si>
    <t>48 Foot Storage Trailer (No Tractor)</t>
  </si>
  <si>
    <t>1000 Gallon Water Bladder w/ valves (potable)</t>
  </si>
  <si>
    <t>1000 Gallon Waste Water Bladder w/ valves</t>
  </si>
  <si>
    <t>Loader - 1/2 yard</t>
  </si>
  <si>
    <t>Loader - 3/4 yard</t>
  </si>
  <si>
    <t>Loader -  1 yard</t>
  </si>
  <si>
    <t>Loader - 2 3/4 yard</t>
  </si>
  <si>
    <t>Loader - 2 1/2 yard</t>
  </si>
  <si>
    <t>Trailer Mount Knuckle Boom Loaders</t>
  </si>
  <si>
    <t>Multi Terrain Loader</t>
  </si>
  <si>
    <t>Backhoe Loader</t>
  </si>
  <si>
    <t>Track Material Handler</t>
  </si>
  <si>
    <t>Skid Steer - 1750 lb.</t>
  </si>
  <si>
    <t>Skid Steer - 2400 lb.</t>
  </si>
  <si>
    <t>Skid Steer - 1900 lb. track</t>
  </si>
  <si>
    <t>Skid Attachment - Grapple</t>
  </si>
  <si>
    <t>Skid Attachment - Forks</t>
  </si>
  <si>
    <t>Skid Attachment - Broom</t>
  </si>
  <si>
    <t>Telehandler 20'</t>
  </si>
  <si>
    <t>Telehandler 42'</t>
  </si>
  <si>
    <t>Telehandler 50'</t>
  </si>
  <si>
    <t>Landfill Compactor</t>
  </si>
  <si>
    <t>Motor Grader</t>
  </si>
  <si>
    <t>Forest Machine</t>
  </si>
  <si>
    <t>D3 Cat Small Track-Type Tractor</t>
  </si>
  <si>
    <t>D4 Cat Small Track-Type Tractor</t>
  </si>
  <si>
    <t>D5 Cat Small Track-Type Tractor</t>
  </si>
  <si>
    <t>D6 Cat Medium Track-Type Tractor</t>
  </si>
  <si>
    <t>D7 Cat Medium Track-Type Tractor</t>
  </si>
  <si>
    <t>D8 Cat Large Track-Type Tractor</t>
  </si>
  <si>
    <t>D9 Cat Large Track-Type Tractor</t>
  </si>
  <si>
    <t>Ditch/Trench Digger</t>
  </si>
  <si>
    <t>Large Excavator</t>
  </si>
  <si>
    <t>Stump Grinder</t>
  </si>
  <si>
    <t>Tub Grinder</t>
  </si>
  <si>
    <t>Brush Chipper</t>
  </si>
  <si>
    <t>Debris Reduction Shredder</t>
  </si>
  <si>
    <t>Air curtain burner w/ operators and fuels</t>
  </si>
  <si>
    <t>Trench Burner w/ operators and fuels</t>
  </si>
  <si>
    <t>Water tight 8x40 burial containers with liners and sealed lids for animal disposal</t>
  </si>
  <si>
    <t>Cranes, Mobile - 50 ton</t>
  </si>
  <si>
    <t>Cranes, Mobile - 35 ton</t>
  </si>
  <si>
    <t>Cranes, Mobile - 70 ton</t>
  </si>
  <si>
    <t>Cranes, Mobile - 100 ton</t>
  </si>
  <si>
    <t>Cranes, Mobile - 200 ton</t>
  </si>
  <si>
    <t>Cranes, Lattice Boom - 550 ton</t>
  </si>
  <si>
    <t>Cranes, Lattice Boom - 750 ton</t>
  </si>
  <si>
    <t>Cranes, Truck-mounted telescopic - 35 ton</t>
  </si>
  <si>
    <t>Cranes, Truck-mounted telescopic - 45 ton</t>
  </si>
  <si>
    <t>Cranes, Compact - 55 ton</t>
  </si>
  <si>
    <t>Compressor, Air, Trailer Mounted, 250 CFM - 100 PSI</t>
  </si>
  <si>
    <t>Heavy Equipment Rate Sheet</t>
  </si>
  <si>
    <t>Heavy Equipemnt Rate Sheet</t>
  </si>
  <si>
    <t>Personnel Rate Sheet</t>
  </si>
  <si>
    <t>Est Work Hours</t>
  </si>
  <si>
    <t>Incident Commander</t>
  </si>
  <si>
    <t>Incident Commander, Overtime</t>
  </si>
  <si>
    <t>Logistics Chief</t>
  </si>
  <si>
    <t>Logistics Chief, Overtime</t>
  </si>
  <si>
    <t>Operations Chief</t>
  </si>
  <si>
    <t>Operations Chief, Overtime</t>
  </si>
  <si>
    <t>Safety Officer</t>
  </si>
  <si>
    <t>Safety Officer, Overtime</t>
  </si>
  <si>
    <t>Project/Operations Manager</t>
  </si>
  <si>
    <t>Project/Operations Manager; Overtime</t>
  </si>
  <si>
    <t>Hydrology Engineer</t>
  </si>
  <si>
    <t>Welder, Trailer Mounted, 400 Amp</t>
  </si>
  <si>
    <t>HazMat/Resource Supervisor</t>
  </si>
  <si>
    <t>HazMat/Resource Supervisor, Overtime</t>
  </si>
  <si>
    <t>Equipment Operator/HazMat Technician</t>
  </si>
  <si>
    <t>Equipment Operator/HazMat Technician, Overtime</t>
  </si>
  <si>
    <t>Resource Supervisor</t>
  </si>
  <si>
    <t>Resource Supervisor, Overtime</t>
  </si>
  <si>
    <t>Logistical Staging Area Managers</t>
  </si>
  <si>
    <t>Logistical Staging Area Managers Overtime</t>
  </si>
  <si>
    <t>Warehouse Supervisor, Overtime</t>
  </si>
  <si>
    <t>Warehouse Worker - Forklift Certified</t>
  </si>
  <si>
    <t>Warehouse Worker - Forklift Certified, Overtime</t>
  </si>
  <si>
    <t>Resource Technicians, Overtime</t>
  </si>
  <si>
    <t>Field Clerk, Overtime</t>
  </si>
  <si>
    <t>Air Monitoring Team (3 man team) (No Equipment)</t>
  </si>
  <si>
    <t>Electrical Technician</t>
  </si>
  <si>
    <t>Electrical Technician, Overtime</t>
  </si>
  <si>
    <t>Operator, Equipment</t>
  </si>
  <si>
    <t>Operator, Equipment, Overtime</t>
  </si>
  <si>
    <t>Carpenter, Commercial Construction</t>
  </si>
  <si>
    <t>Electrician, Commercial Construction</t>
  </si>
  <si>
    <t>Plumber, Commercial Construction</t>
  </si>
  <si>
    <t>Worker, Clean-up, Commercial Construction</t>
  </si>
  <si>
    <t>Apprentice, Construction Trades</t>
  </si>
  <si>
    <t>Roofer, Commercial Construction</t>
  </si>
  <si>
    <t>Machinist</t>
  </si>
  <si>
    <t>Maintenance Technician</t>
  </si>
  <si>
    <t>Generator Technician</t>
  </si>
  <si>
    <t>Generator Technician, Overtime</t>
  </si>
  <si>
    <t>Maintenance Technician, Overtime</t>
  </si>
  <si>
    <t>Rescue Technician</t>
  </si>
  <si>
    <t>Rescue Technician, Overtime</t>
  </si>
  <si>
    <t>Rescue Supervisor</t>
  </si>
  <si>
    <t>Rescue Supervisor, Overtime</t>
  </si>
  <si>
    <t>Driver Manager</t>
  </si>
  <si>
    <t>Traffic Control Technician (TCT)</t>
  </si>
  <si>
    <t>Traffic Control Supervisor (TCS)</t>
  </si>
  <si>
    <t>First In Team includes 4 @ Rubber Tired Loaders w/ Operators; 3 Chainsaw Crews (2 persons per crew) and 1 Supervisor</t>
  </si>
  <si>
    <t>SINGLE RESOURCES</t>
  </si>
  <si>
    <t>LOGISTICS TASK FORCES</t>
  </si>
  <si>
    <t>Resource Supervisors, Overtime</t>
  </si>
  <si>
    <t>Logistical Staging Area Managers, Overtime</t>
  </si>
  <si>
    <t>Warehouse Workers - Forklift Certified</t>
  </si>
  <si>
    <t>Warehouse Workers - Forklift Certified, Overtime</t>
  </si>
  <si>
    <t>SLRC TASK FORCE</t>
  </si>
  <si>
    <t>MOBILIZATION AREA TASK FORCE</t>
  </si>
  <si>
    <t>Field Clerk, overtime</t>
  </si>
  <si>
    <t>Operators, Equipment, Overtime</t>
  </si>
  <si>
    <t>ELECTRICAL GENERATOR INSTALLATIONS AND MAINTENANCE STRIKE TEAM</t>
  </si>
  <si>
    <t>Electrical Technicians, Overtime</t>
  </si>
  <si>
    <t>Electrical Technicians, Double Time</t>
  </si>
  <si>
    <t>Operators, Equipment - Forklift and Crane</t>
  </si>
  <si>
    <t>HYDROLOGICAL PUMP STRIKE TEAM</t>
  </si>
  <si>
    <t>REFUELING STRIKE TEAM</t>
  </si>
  <si>
    <t>Fuel Trucks with operators</t>
  </si>
  <si>
    <t>Fuel Trucks with operators, overtime</t>
  </si>
  <si>
    <t>LOGISTICS POD TEAMS</t>
  </si>
  <si>
    <t>TYPE I POD TEAM</t>
  </si>
  <si>
    <t>Manager</t>
  </si>
  <si>
    <t>Team Leader - Day</t>
  </si>
  <si>
    <t>Team Leader - Night</t>
  </si>
  <si>
    <t>Labor - Day - Loading Point Personnel</t>
  </si>
  <si>
    <t>Labor - Day - Backup Loading Point Personnel</t>
  </si>
  <si>
    <t>Labor - Day - Pallet Jacks Personnel</t>
  </si>
  <si>
    <t>Labor - Night</t>
  </si>
  <si>
    <t>TYPE II POD TEAM</t>
  </si>
  <si>
    <t>Operators, Equipment - Forklift - Day</t>
  </si>
  <si>
    <t>Operators, Equipment - Forklift - Night</t>
  </si>
  <si>
    <t>TYPE III POD TEAM</t>
  </si>
  <si>
    <t>MASS CARE STAFF AUGMENTATION</t>
  </si>
  <si>
    <t>SHELTER PERSONNEL</t>
  </si>
  <si>
    <t>Case Worker - Minimum of high school diploma, AA degree or Bachelor's degree preferred.  Experience working in social programs is preferred.  Strong people/phone skills.  Experience in Microsoft Word and Excel</t>
  </si>
  <si>
    <t>Case Manager - Minimum of high school diploma, AA degree or Bachelor's degree preferred.  Experience working in social programs is preferred.  Strong people/phone skills.  Experience in Microsoft Word and Excel</t>
  </si>
  <si>
    <t>Shelter Manager - Prior shelter management experience preferred, or other management experience.  Ability to coordinate and oversee shelter operations.  Ability to maintain situational awareness and report to Local and State Mass Care Leaders</t>
  </si>
  <si>
    <t>Total Single Resources</t>
  </si>
  <si>
    <t>Total SLRC Task Force</t>
  </si>
  <si>
    <t>Total Electrical Generator Installation and Maintenance Strike Team</t>
  </si>
  <si>
    <t>Total Hydrological Pump Strike Team</t>
  </si>
  <si>
    <t>Total Refueling Strike Team</t>
  </si>
  <si>
    <t>Total Type I Pod Team</t>
  </si>
  <si>
    <t>Total Type II Pod Team</t>
  </si>
  <si>
    <t>Total Type III Pod Team</t>
  </si>
  <si>
    <t>Total Shelter Personnel</t>
  </si>
  <si>
    <t>AMOUNT</t>
  </si>
  <si>
    <t>General Contractor, Florida Licensed</t>
  </si>
  <si>
    <t>Driver Manager, Overtime</t>
  </si>
  <si>
    <t>Project/Operations Manager, Overtime</t>
  </si>
  <si>
    <t>Personnel Care Assistant Services - High School diploma required.  AA preferred.  At least two years of experience in administering personal care services including, but not limited to: assisting with personal hygiene, ambulation, monitoring vital signs and medication adherence.  Additional experience with performing tasks including record-keeping, cooking, cleaning, caring for individuals during period of disruption and assisting patient in coping with new lifestyles.  Strong experience in organization, multi-tasking, personal service and oral and written communication</t>
  </si>
  <si>
    <t>Shelter Worker - Ability to function in a dynamic and stressful environment with little or no supervision, adapting to change, negotiating compromise, and tolerating ambiguity.  Ability to participate and contribute in regular meetings.  Good organizational skills, responsible and punctual.  Active listening skills and ability to work well with others.  Ability to follow procedures and job tools including reporting requirements.  Ability to interact with community members in a clear, compassionate manner, respectful of diversity and unique needs.  Ability to involve appropriate others in managing problems and conflict.  Ability to lift/carry 20 lbs. multiple times/shift.  Ability to stand and or sit for two-hour periods.  Ability to bend or stoop multiple times.  Ability to work outdoors in inclement weather, extreme heat and/or humidity and/or extreme cold.  Ability to step up/down 18 inches and climb two or more flights of stairs.  Ability to speak clearly on phone and in person.  Ability to drive in day and at night.</t>
  </si>
  <si>
    <t>Total Mobilization Area Task Force</t>
  </si>
  <si>
    <t>Supplies Mass Care Rate Sheet</t>
  </si>
  <si>
    <t>FNSS Cache Package</t>
  </si>
  <si>
    <t>Notes</t>
  </si>
  <si>
    <t>100 Accessible Shelter/Folding Cots</t>
  </si>
  <si>
    <t>100 Bedding Kits</t>
  </si>
  <si>
    <t>100 Cot Mattress Covers</t>
  </si>
  <si>
    <t>100 Pillows</t>
  </si>
  <si>
    <t>100 Towels</t>
  </si>
  <si>
    <t>100 Children's Hygiene "Comfort" Uni Sex Kits</t>
  </si>
  <si>
    <t>100 Pre-moistened body wash towels</t>
  </si>
  <si>
    <t>2 Clean-up Kits</t>
  </si>
  <si>
    <t>CS</t>
  </si>
  <si>
    <t>Formula, Infant, Powdered and Liquid</t>
  </si>
  <si>
    <t>Food, baby, protein, 2.5 oz. jar</t>
  </si>
  <si>
    <t>Food, baby, fruit/vegetable 2.5 oz. jar</t>
  </si>
  <si>
    <t>Liners, Baby Bottle, disposable, 4 oz.</t>
  </si>
  <si>
    <t>Liners, Baby Bottle, disposable, 8 oz.</t>
  </si>
  <si>
    <t>Holder, for liners, baby bottle 4 oz.</t>
  </si>
  <si>
    <t>Holder, for liners, baby bottle 8 oz.</t>
  </si>
  <si>
    <t>Nipple, baby bottle, silicone, medium flow</t>
  </si>
  <si>
    <t>Nipple, baby bottle, silicone, fast flow</t>
  </si>
  <si>
    <t>Bib, disposable, infant</t>
  </si>
  <si>
    <t>Bib, disposable, toddler</t>
  </si>
  <si>
    <t>Can opener, electric</t>
  </si>
  <si>
    <t>Can opener, non-electric</t>
  </si>
  <si>
    <t>Cup, training, drinking</t>
  </si>
  <si>
    <t>Measuring spoon set</t>
  </si>
  <si>
    <t>Measuring cup, 2 cup</t>
  </si>
  <si>
    <t>Straws</t>
  </si>
  <si>
    <t>100 COUNT</t>
  </si>
  <si>
    <t>Baby bath tub</t>
  </si>
  <si>
    <t>Bedding Kits (Blanket, Sheets, Pillow Cases)</t>
  </si>
  <si>
    <t>Bedside Commode, Adult 300# Capacity</t>
  </si>
  <si>
    <t>Biohazard Spill Kit</t>
  </si>
  <si>
    <t>Bloodborne Pathogen Kit</t>
  </si>
  <si>
    <t>Cots, ADA Compliant 19", 400 pound (Non Medical)</t>
  </si>
  <si>
    <t>Crib, Portable w/2 mattress and 2 sheet sets</t>
  </si>
  <si>
    <t>Flood Clean up Kit for Shelters</t>
  </si>
  <si>
    <t>Incontinence bedding kit</t>
  </si>
  <si>
    <t>Independent toilet seat with safety bars</t>
  </si>
  <si>
    <t>Lotion body bed sore tubes</t>
  </si>
  <si>
    <t>Pillows, Hypoallergenic</t>
  </si>
  <si>
    <t>Screen Privacy, 3-Fold</t>
  </si>
  <si>
    <t>Test strips - Diabetic</t>
  </si>
  <si>
    <t>Toddler potty seat</t>
  </si>
  <si>
    <t>Toddler pull ups 2/3 T girls</t>
  </si>
  <si>
    <t>BOX</t>
  </si>
  <si>
    <t>Animal Feeding/Watering Supplies</t>
  </si>
  <si>
    <t>Nursing kit, 2 ounce</t>
  </si>
  <si>
    <t>Cleaning Equipment and Supplies</t>
  </si>
  <si>
    <t>Spill kit - EZ Clean or approved equal</t>
  </si>
  <si>
    <t>Personal Hygiene Supplies</t>
  </si>
  <si>
    <t>Diapers, disposable, newborn 6-10 lbs.</t>
  </si>
  <si>
    <t>Diapers, disposable, 12-18 lbs.</t>
  </si>
  <si>
    <t>Diapers, disposable, 22-37 lbs.</t>
  </si>
  <si>
    <t>Diapers, training, disposable, girl, 32-40 lbs.</t>
  </si>
  <si>
    <t>Diapers, training, disposable, girl, 38+ lbs.</t>
  </si>
  <si>
    <t>Diapers, training, disposable, boy, 32-40 lbs.</t>
  </si>
  <si>
    <t>Diapers, training, disposable, boy, 38+ lbs.</t>
  </si>
  <si>
    <t>Diapers, adult, disposable, Med/Lg</t>
  </si>
  <si>
    <t>Antiseptic, pre-moistened novelettes</t>
  </si>
  <si>
    <t>Cream, shaving, 10 oz can</t>
  </si>
  <si>
    <t>Cream, moisturizing, 4 oz. bottle</t>
  </si>
  <si>
    <t>Lotion, baby, fragrance free, 12 oz bottle</t>
  </si>
  <si>
    <t>Lotion, hand, 2 oz</t>
  </si>
  <si>
    <t>Lotion, body, 2 oz</t>
  </si>
  <si>
    <t>Hand sanitizer, liquid</t>
  </si>
  <si>
    <t>Hand sanitizer, gel</t>
  </si>
  <si>
    <t>Comb, regular</t>
  </si>
  <si>
    <t>Comb, wide tooth</t>
  </si>
  <si>
    <t>Brush, baby</t>
  </si>
  <si>
    <t>Brush, hair</t>
  </si>
  <si>
    <t>Powder, Baby, non-talc, 15 oz</t>
  </si>
  <si>
    <t>Powder, body, 2 oz</t>
  </si>
  <si>
    <t>Razors, safety, disposable</t>
  </si>
  <si>
    <t>Soap, hand, antibacterial, liquid, 20 oz</t>
  </si>
  <si>
    <t>Toothbrush, adult</t>
  </si>
  <si>
    <t>Toothbrush, toddler</t>
  </si>
  <si>
    <t>Toothpaste, 0.85 oz tube</t>
  </si>
  <si>
    <t>Cream, diaper, 4 oz tube</t>
  </si>
  <si>
    <t>BOTTLE</t>
  </si>
  <si>
    <t>Hand sanitizer, foam</t>
  </si>
  <si>
    <t>CAN</t>
  </si>
  <si>
    <t>Soap, facial</t>
  </si>
  <si>
    <t>Sanitary napkins, 1/2 case</t>
  </si>
  <si>
    <t>Lotion, Hypoallergenic</t>
  </si>
  <si>
    <t>Body lotion, liquid, 6 oz bottle</t>
  </si>
  <si>
    <t>Soap, Hypoallergenic</t>
  </si>
  <si>
    <t>Deodorant, Hypoallergenic</t>
  </si>
  <si>
    <t>Gray Water Containers (List types and sizes available)</t>
  </si>
  <si>
    <t>Other Personal Hygiene Supplies</t>
  </si>
  <si>
    <t>Bar, Antibacterial Soap (i.e. - Dial) - 1 oz or less, 100 each</t>
  </si>
  <si>
    <t>Comb, individual - plastic, 5", 100 each</t>
  </si>
  <si>
    <t>Deodorant, Unscented (no aloe) - 1.5 oz or less, 100 each</t>
  </si>
  <si>
    <t>Facial Tissue, 2 Ply-Travel Pack of 15, 100 each</t>
  </si>
  <si>
    <t>Hairbrush - Plastic with medium bristles, 100 each</t>
  </si>
  <si>
    <t>Hand &amp; Body Lotion - 2 oz or less, 100 each</t>
  </si>
  <si>
    <t>Hand sanitizer - 2 oz, 100 each</t>
  </si>
  <si>
    <t>Razor, 3 blade with cover - disposable, 100 each</t>
  </si>
  <si>
    <t>Shampoo - 2 oz or less, 100 each</t>
  </si>
  <si>
    <t>Conditioner - 2 oz or less, 100 each</t>
  </si>
  <si>
    <t>Shaving cream - 2.5 oz or less, 100 each</t>
  </si>
  <si>
    <t>Toothbrushes, Adult - Soft Brush in wrapper, 100 each</t>
  </si>
  <si>
    <t>Toothpaste - 8.5 oz or less, 100 each</t>
  </si>
  <si>
    <t>Mouthwash (Antiseptic) - 1.5 oz or less, 100 each</t>
  </si>
  <si>
    <t>Washcloths - White, cotton, 12"x12", 100 each</t>
  </si>
  <si>
    <t>Patch Handle Bag - Plastic, White 15"x18"x4", 100 each</t>
  </si>
  <si>
    <t>Kit containing items above, assembled</t>
  </si>
  <si>
    <t>Total FNSS Cache Package</t>
  </si>
  <si>
    <t>Total Food &amp; Feeding Supplies for Human Population</t>
  </si>
  <si>
    <t>Total FNSS General Supplies</t>
  </si>
  <si>
    <t>Total Animal Feeding/Watering Supplies</t>
  </si>
  <si>
    <t>Total Cleaning Equipment and Supplies</t>
  </si>
  <si>
    <t>Total Personal Hygiene Supplies</t>
  </si>
  <si>
    <t>Total Other Personal Hygiene Supplies</t>
  </si>
  <si>
    <t>Food &amp; Feeding Supplies for Human Population</t>
  </si>
  <si>
    <t>FNSS General Supplies</t>
  </si>
  <si>
    <t>Mass Care</t>
  </si>
  <si>
    <t>Company Vehicle (per vehicle)</t>
  </si>
  <si>
    <t>6 wheel ATV</t>
  </si>
  <si>
    <t>6 Wheel ATV with wash down/firefighting package</t>
  </si>
  <si>
    <t>FNSS Cache Package (These are packages, not cases or eaches).</t>
  </si>
  <si>
    <t>One Package Includes:</t>
  </si>
  <si>
    <t>100 Adult Hygiene "Comfort" Uni Sex Kits</t>
  </si>
  <si>
    <t>Shower Commode Chair w/back seat 400 lb. cap</t>
  </si>
  <si>
    <t>Antiperspirant, 8 oz can</t>
  </si>
  <si>
    <t>Shampoo, baby 12 oz bottle</t>
  </si>
  <si>
    <t>Hygiene Kits (CUSI Catalog Spec.) - The individual hygiene kit components, all Personal Hygiene Supplies above, shall be assembled into a small water resistant plastic bag with a re-closable zip lock mechanism.</t>
  </si>
  <si>
    <t>Antibacterial Cleansing Wipes - Travel Pack of 15, 100 each</t>
  </si>
  <si>
    <t>LSA/Fire/Tower Trailer (Air Ops, Security, etc.)</t>
  </si>
  <si>
    <t>Command Trailer w/ Tow Vehicle</t>
  </si>
  <si>
    <t>Mobile Command Post w/ communications</t>
  </si>
  <si>
    <t>Golf Cart, Electric, Warehouse</t>
  </si>
  <si>
    <t>Golf Cart, gasoline, all-terrain</t>
  </si>
  <si>
    <t>Trucking/Transportation (with tractor and driver)</t>
  </si>
  <si>
    <t xml:space="preserve"> - Dry Van</t>
  </si>
  <si>
    <t xml:space="preserve"> - 53ft Dry trailer with steps drop to stay outside</t>
  </si>
  <si>
    <t xml:space="preserve"> - 53ft Refer Trailer with stairs drop to stay onsite</t>
  </si>
  <si>
    <t xml:space="preserve"> - Drop Deck</t>
  </si>
  <si>
    <t xml:space="preserve"> - Double Drop Trailer</t>
  </si>
  <si>
    <t xml:space="preserve"> - Flat Bed</t>
  </si>
  <si>
    <t xml:space="preserve"> - Flatbed with Moffett</t>
  </si>
  <si>
    <t xml:space="preserve"> - Low boy</t>
  </si>
  <si>
    <t xml:space="preserve"> - Livestock Trailer, 16' bumper pull</t>
  </si>
  <si>
    <t xml:space="preserve"> - Livestock Trailer, 5th wheel-type, 20'- 45'</t>
  </si>
  <si>
    <t xml:space="preserve"> - Horse Trailer, 16' bumper pull</t>
  </si>
  <si>
    <t>- Water trailer, 6000 Gal (potable - food grade)</t>
  </si>
  <si>
    <t xml:space="preserve"> - Water trailer, 6000 Gal (Construction ground sprayer)</t>
  </si>
  <si>
    <t xml:space="preserve"> - 60-ton landfill trailer</t>
  </si>
  <si>
    <t>26' Straight truck w/lift gate and driver</t>
  </si>
  <si>
    <t>Roll-back (Self loading/unloading) unit w/ operator</t>
  </si>
  <si>
    <t>Dump Truck, HD 26,000 # GVW</t>
  </si>
  <si>
    <t>Single Smooth Drum Vibratory Roller</t>
  </si>
  <si>
    <t>Road Grader</t>
  </si>
  <si>
    <t>Water truck (non-potable) w/ operator</t>
  </si>
  <si>
    <t xml:space="preserve">Bucket Truck </t>
  </si>
  <si>
    <t>CDL Licensed Driver</t>
  </si>
  <si>
    <t>CDL Licensed Driver - overtime</t>
  </si>
  <si>
    <t>Rollback/Tow Truck Driver</t>
  </si>
  <si>
    <t>Rollback/Tow Truck Driver - overtime</t>
  </si>
  <si>
    <t>Trucking detention charge (demerge)</t>
  </si>
  <si>
    <t>Mileage (Note section on allowable fuel surcharges)</t>
  </si>
  <si>
    <t>Cargo Van, Open cargo area with ventilation</t>
  </si>
  <si>
    <t>Pick-up truck, AWD, 3/4 ton, with 10,000# hitch</t>
  </si>
  <si>
    <t>Pick-up truck, AWD, 1 ton, with 10,000# hitch</t>
  </si>
  <si>
    <t>Boat-list types/sizes</t>
  </si>
  <si>
    <t>Airboat</t>
  </si>
  <si>
    <t>Boat 18' (similar to a SeaArk RX 180cc) 60" bottom, 82" beam, 24" side, 90HP max</t>
  </si>
  <si>
    <t>Boat 18' (similar to a Hanko 1872ccf) 6' bottom, 8'beam, 23" sides, Draft N/A</t>
  </si>
  <si>
    <t>Boat 18' (similar to a SeaArk RX 1872cc) 72" bottom, 95" beam, 28" sides, 115HP max</t>
  </si>
  <si>
    <t>Boat 20' (similar to a Hank 2078ccv) 6'6" bottom, 8'4" beam, 28" sides, 13" draft, 250hp max</t>
  </si>
  <si>
    <t>Boat 20'1" (similar to a Young) 6'6" bottom, 8'4" beam, 28" sides, 13" draft, 250hp max</t>
  </si>
  <si>
    <t>Boat 20'1" (similar to a Young Bay) 8' beam, 10"draft, 250hp max</t>
  </si>
  <si>
    <t>Boat 24'3" (similar to a Young 24) 8'6" beam, 13" draft, 400hp max</t>
  </si>
  <si>
    <t>Boat 26' (26' relentless) 26' length, 8'6" beam, 24" draft, 500hp max</t>
  </si>
  <si>
    <t>Boat 27'7" (similar to a Young 27) 9'4" beam, 17" draft, 800hp max</t>
  </si>
  <si>
    <t>Boat 28' (28' Relentless) 28' length, 10' beam, 24" draft, 750hp max</t>
  </si>
  <si>
    <t>29' SafeBoat 21'4" length, 10' beam, 22" draft, 600hp max</t>
  </si>
  <si>
    <t>Airboat 13'-15' (similar to a Diamonback Airboat Deckedover)</t>
  </si>
  <si>
    <t>Airboat 13'-15' (similar to a Diamonback Airboat Open)</t>
  </si>
  <si>
    <t>Vehicles &amp; Transportation</t>
  </si>
  <si>
    <t>Vehicles &amp; Transportation Rate Sheet</t>
  </si>
  <si>
    <t xml:space="preserve"> - Dry Van with driver</t>
  </si>
  <si>
    <t xml:space="preserve"> - Horse Trailer, 5th wheel-type, 20' - 45'</t>
  </si>
  <si>
    <t>Fuel Trucks; with operators - # of hours</t>
  </si>
  <si>
    <t>Bus, 49 Passenger (specify if another size)</t>
  </si>
  <si>
    <t>Handicapped bus or Van, wheelchair lift equipped</t>
  </si>
  <si>
    <t>DAY</t>
  </si>
  <si>
    <t>MILE</t>
  </si>
  <si>
    <t>Environmental Control Rate Sheet</t>
  </si>
  <si>
    <t>5 - ton air conditioner unit</t>
  </si>
  <si>
    <t>10 - ton air conditioner unit</t>
  </si>
  <si>
    <t>15 - ton air conditioner unit</t>
  </si>
  <si>
    <t>20 - ton air conditioner unit</t>
  </si>
  <si>
    <t>25 - ton air conditioner unit</t>
  </si>
  <si>
    <t>30 - ton air conditioner unit</t>
  </si>
  <si>
    <t>40 - ton air conditioner unit</t>
  </si>
  <si>
    <t>50 - ton air conditioner unit</t>
  </si>
  <si>
    <t>60 - ton air conditioner unit</t>
  </si>
  <si>
    <t>75 - ton air conditioner unit</t>
  </si>
  <si>
    <t>80 - ton air conditioner unit</t>
  </si>
  <si>
    <t>40 Ton Air Cooled Chiller Units</t>
  </si>
  <si>
    <t>50 Ton Air Cooled Chiller Units</t>
  </si>
  <si>
    <t>60 Ton Air Cooled Chiller Units</t>
  </si>
  <si>
    <t>75 Ton Air Cooled Chiller Units</t>
  </si>
  <si>
    <t>100 Ton Air Cooled Chiller Units</t>
  </si>
  <si>
    <t>125 Ton Air Cooled Chiller Units</t>
  </si>
  <si>
    <t>150 Ton Air Cooled Chiller Units</t>
  </si>
  <si>
    <t>170 Ton Air Cooled Chiller Units</t>
  </si>
  <si>
    <t>200 Ton Air Cooled Chiller Units</t>
  </si>
  <si>
    <t>50 Ton Air Handler</t>
  </si>
  <si>
    <t>100 Ton Air Handler</t>
  </si>
  <si>
    <t>120 Ton Air Handler</t>
  </si>
  <si>
    <t>20 kW Heater Unit</t>
  </si>
  <si>
    <t>40 kW Heater Unit</t>
  </si>
  <si>
    <t>100 kW Heater Unit</t>
  </si>
  <si>
    <t>150 kW Heater Unit</t>
  </si>
  <si>
    <t>FT/WK</t>
  </si>
  <si>
    <t>1125 CFM Desiccant Dehumidifier</t>
  </si>
  <si>
    <t>2250 CFM Desiccant Dehumidifier</t>
  </si>
  <si>
    <t>4500 CFM Desiccant Dehumidifier</t>
  </si>
  <si>
    <t>Air Scrubber w/ filters</t>
  </si>
  <si>
    <t>Air Scrubber w/out filters</t>
  </si>
  <si>
    <t>150 kW High temperature Heater Unit</t>
  </si>
  <si>
    <t>Temporary Structures - Individual Rate Sheet</t>
  </si>
  <si>
    <t>Rental Rate</t>
  </si>
  <si>
    <t>Purchase Rate</t>
  </si>
  <si>
    <t>Mobile Office Unit, 8'x40' with stairs - Single Wide</t>
  </si>
  <si>
    <t>Mobile Office Unit, 16'x40' with stairs - Double Wide</t>
  </si>
  <si>
    <t>Mobile Sleeping Unit, 8'x40' with stairs - Single Wide</t>
  </si>
  <si>
    <t>Mobile Sleeping Unit, 16'x40' with stairs - Double Wide</t>
  </si>
  <si>
    <t>Mobile Office Unit, 8'x40' Steps and Ramps (ADA Accessible) - Single Wide</t>
  </si>
  <si>
    <t>Mobile Office Unit, 16'x40' Steps and Ramps (ADA Accessible) - Double Wide</t>
  </si>
  <si>
    <t>Mobile Sleeping Unit, 8'x40' Steps and Ramps (ADA Accessible)- Single Wide</t>
  </si>
  <si>
    <t>Mobile Sleeping Unit, 16'x40' Steps and Ramps (ADA Accessible)- Double Wide</t>
  </si>
  <si>
    <t>Mobile Classroom Unit, 16'x40' with stairs</t>
  </si>
  <si>
    <t>Mobile Classroom Unit, 14'x54' with stairs</t>
  </si>
  <si>
    <t>Mobile Classroom Unit, 24'x40' with stairs</t>
  </si>
  <si>
    <t>Mobile Classroom Unit, 24'x68' with stairs</t>
  </si>
  <si>
    <t>Mobile Classroom Unit, 24'x44' with stairs</t>
  </si>
  <si>
    <t>Mobile Classroom Unit, 16'x40' Steps and Ramps (ADA Accessible)</t>
  </si>
  <si>
    <t>Mobile Classroom Unit, 14'x54' Steps and Ramps (ADA Accessible)</t>
  </si>
  <si>
    <t>Mobile Classroom Unit, 24'x40' Steps and Ramps (ADA Accessible)</t>
  </si>
  <si>
    <t>Mobile Classroom Unit, 24'x68' Steps and Ramps (ADA Accessible)</t>
  </si>
  <si>
    <t>Mobile Classroom Unit, 24'x44' Steps and Ramps (ADA Accessible)</t>
  </si>
  <si>
    <t>Portable Storage Containers - 8'x40' (CONEX/MILVAN)</t>
  </si>
  <si>
    <t>Portable Storage Containers - 8'x20' (CONEX/MILVAN)</t>
  </si>
  <si>
    <t>Tent Setup Fee</t>
  </si>
  <si>
    <t>Tent, 10'x15' Pop-up</t>
  </si>
  <si>
    <t>Tent, 10'x10' Pop-up</t>
  </si>
  <si>
    <t>Chairs, folding</t>
  </si>
  <si>
    <t>6' Table, folding</t>
  </si>
  <si>
    <t>8' Table, folding</t>
  </si>
  <si>
    <t>50' String Lighting</t>
  </si>
  <si>
    <t>100' String Lighting</t>
  </si>
  <si>
    <t>48" 2-speed warehouse fan</t>
  </si>
  <si>
    <t>Tents - 60' x100'x7'; Seats 500</t>
  </si>
  <si>
    <t>Tents - 30'x90'x7'; Sleeps 125</t>
  </si>
  <si>
    <t>Tents - 30'x60'x7'; Sleeps 100</t>
  </si>
  <si>
    <t>Tent 40'x40' w/ side curtains and floor</t>
  </si>
  <si>
    <t>24" portable fans on stands</t>
  </si>
  <si>
    <t>52" 2-speed warehouse fan</t>
  </si>
  <si>
    <t>Tent 20'x20' w/ side curtains and floor</t>
  </si>
  <si>
    <t>Support Equipment Rate Sheet</t>
  </si>
  <si>
    <t>4000 PSI Pressure Washer</t>
  </si>
  <si>
    <t>20,000 PSI Pressure Washer</t>
  </si>
  <si>
    <t>Chain Saw</t>
  </si>
  <si>
    <t>Dupm Truck with Sandbagging Unit Attachment/with operator</t>
  </si>
  <si>
    <t>Powered sandbagging machine</t>
  </si>
  <si>
    <t>Sandbags (no sand)</t>
  </si>
  <si>
    <t>Variable Message Boards, Trailered, Solar powered</t>
  </si>
  <si>
    <t>Satellite Tracking Unit</t>
  </si>
  <si>
    <t>Traffic Barricades, folding</t>
  </si>
  <si>
    <t>Traffic Cones</t>
  </si>
  <si>
    <t>Traffic Barriers, 8'</t>
  </si>
  <si>
    <t>Traffic Barricades, Barrel</t>
  </si>
  <si>
    <t>Barricades, Jersey - Composite</t>
  </si>
  <si>
    <t>Barricades, Jersey - Concrete</t>
  </si>
  <si>
    <t>Traffic Lights, Portable</t>
  </si>
  <si>
    <t>Traffic Ligths, Portable, Solar Powered</t>
  </si>
  <si>
    <t>Chocks, Wheel</t>
  </si>
  <si>
    <t>Fence, Temporary orange construction</t>
  </si>
  <si>
    <t>Fence, Temporary, chain link w/posts and gates</t>
  </si>
  <si>
    <t>Gates, Temporary, Security</t>
  </si>
  <si>
    <t>TARPS Rate Sheet</t>
  </si>
  <si>
    <t>Total Delivered</t>
  </si>
  <si>
    <t>Unit Price Within 12 hours</t>
  </si>
  <si>
    <t>Unit Price within 24 hours</t>
  </si>
  <si>
    <t>Unit Price within 48 hours</t>
  </si>
  <si>
    <t>Unit Price within 72 hours</t>
  </si>
  <si>
    <t>Unit Price within 7 hours</t>
  </si>
  <si>
    <t>Provide Gauge</t>
  </si>
  <si>
    <t>50-100</t>
  </si>
  <si>
    <t>101-300</t>
  </si>
  <si>
    <t>301-500</t>
  </si>
  <si>
    <t>501-1000</t>
  </si>
  <si>
    <t>1001-1500</t>
  </si>
  <si>
    <t>1501-2000</t>
  </si>
  <si>
    <t>2001-3000</t>
  </si>
  <si>
    <t>3001-4000</t>
  </si>
  <si>
    <t>Over 4000</t>
  </si>
  <si>
    <t>20' x 30' Tarps</t>
  </si>
  <si>
    <t>20' x 25' Tarps</t>
  </si>
  <si>
    <t>16' x 20' Tarps</t>
  </si>
  <si>
    <t>10' x 12' Tarps</t>
  </si>
  <si>
    <t>Boxed Breakfast</t>
  </si>
  <si>
    <t>Boxed Lunch</t>
  </si>
  <si>
    <t>Boxed Dinner</t>
  </si>
  <si>
    <t>Boxed Midnight Snack</t>
  </si>
  <si>
    <t>12/CS</t>
  </si>
  <si>
    <t>Tarps</t>
  </si>
  <si>
    <t>Meals</t>
  </si>
  <si>
    <t>PPE Suits</t>
  </si>
  <si>
    <t>Manufacturer/Vendor - Meet or Exceed this Quality</t>
  </si>
  <si>
    <t>Cost</t>
  </si>
  <si>
    <t>Level A Response Suit (Yellow)</t>
  </si>
  <si>
    <t>DuPont Tychem #TK554T</t>
  </si>
  <si>
    <t>Level B Response Suit (Yellow)</t>
  </si>
  <si>
    <t>DuPont Tychem #BR128T</t>
  </si>
  <si>
    <t>PPE Kits for Field Response Personnel (warehouse, staging area, etc.)</t>
  </si>
  <si>
    <t>General purpose lantern, LED, yellow</t>
  </si>
  <si>
    <t>Grainger #4FZK4</t>
  </si>
  <si>
    <t>Lantern Battery, Heavy Duty, 6V, Spring Terminal</t>
  </si>
  <si>
    <t>Rayovac #944C</t>
  </si>
  <si>
    <t>Industrial Headlamp. LED, Black</t>
  </si>
  <si>
    <t>#6AHA8</t>
  </si>
  <si>
    <t>Ansell #11-801</t>
  </si>
  <si>
    <t>PAIR</t>
  </si>
  <si>
    <t>Safety Glasses, wraparound, clear uncoated</t>
  </si>
  <si>
    <t>Condor #4EY97</t>
  </si>
  <si>
    <t>Hard Hat, E White, 4pt. Ratchet</t>
  </si>
  <si>
    <t>MSA #475358</t>
  </si>
  <si>
    <t>Hard Hat, E, Orange, 4pt. Ratchet</t>
  </si>
  <si>
    <t>MSA #475361</t>
  </si>
  <si>
    <t>Back strap vest, unrated, Yellow/Green Univ.</t>
  </si>
  <si>
    <t>Grainger #53YM03</t>
  </si>
  <si>
    <t>High Visibility Vest, Class 2, XL, Orange</t>
  </si>
  <si>
    <t>Condor #3ZDU2</t>
  </si>
  <si>
    <t>N95 NIOSH Masks</t>
  </si>
  <si>
    <t>3M Particulate Respirator 8210 #46457</t>
  </si>
  <si>
    <t>PPE Kits for Public Safety Personnel (EOD, LEO, Hospital, EMS, SWAT, Forensics. Etc.)</t>
  </si>
  <si>
    <t>PPE Kit in a bag - each kit to contain the items in the quantities below</t>
  </si>
  <si>
    <t>North #B074GI</t>
  </si>
  <si>
    <t>Nitrile Gloves, 11 mil</t>
  </si>
  <si>
    <t>Chem Tape, 2" x 60 yds</t>
  </si>
  <si>
    <t>PAPR Lithium Battery</t>
  </si>
  <si>
    <t>PAPR Canister</t>
  </si>
  <si>
    <t>APR Canister</t>
  </si>
  <si>
    <t>North #LA-102G</t>
  </si>
  <si>
    <t>North SF#11095</t>
  </si>
  <si>
    <t>Norcross #A352</t>
  </si>
  <si>
    <t>Kappler Chem Tape</t>
  </si>
  <si>
    <t>3M #520-04-57R01</t>
  </si>
  <si>
    <t>3M FR-57</t>
  </si>
  <si>
    <t>3M FR-64</t>
  </si>
  <si>
    <t>Roll</t>
  </si>
  <si>
    <t>PPE Kits for Hazmat Response Personnel</t>
  </si>
  <si>
    <t>Viton Gloves</t>
  </si>
  <si>
    <t>North #F101</t>
  </si>
  <si>
    <t>Silver Shield Gloves</t>
  </si>
  <si>
    <t>North #SSG</t>
  </si>
  <si>
    <t>Bata #87012</t>
  </si>
  <si>
    <t>APR Full face mask with double mask seals (S, M &amp; L)</t>
  </si>
  <si>
    <t>3M 7800-S</t>
  </si>
  <si>
    <t>Respirator Mask Plug</t>
  </si>
  <si>
    <t>3M #7890</t>
  </si>
  <si>
    <t>APR CBN Canister</t>
  </si>
  <si>
    <t>Butyl Gloves (sizes 8, 0 &amp; 10), 7 mil</t>
  </si>
  <si>
    <t>North #B174R/8</t>
  </si>
  <si>
    <t>Nitrile Gloves, 9 mil (Sizes 9-11)</t>
  </si>
  <si>
    <t>PVC Knee Boot, yellow (Sizes L, XL, 2XL)</t>
  </si>
  <si>
    <t>North</t>
  </si>
  <si>
    <t>Bata #97591</t>
  </si>
  <si>
    <t>PPE Kits for Urban Search &amp; Rescue Personnel</t>
  </si>
  <si>
    <t>Hat, wide brim (boonie style)</t>
  </si>
  <si>
    <t>Atlantco, Propper, Tru-Spec</t>
  </si>
  <si>
    <t>Boots, Safety, Black, Gore-tex, ASTM/NFPA compliant or equivalent, pair</t>
  </si>
  <si>
    <t>Ear plugs, safety, disposable, style NRR 24</t>
  </si>
  <si>
    <t>Howard Leight, Max 30</t>
  </si>
  <si>
    <t>Helmet, rescue-type, low profile, ASTM/NFPA compliant or equivalent</t>
  </si>
  <si>
    <t>Team Wendy, ExFil SAR</t>
  </si>
  <si>
    <t>Light, Helmet, battery powered, intrinsically safe w/spare bulbs</t>
  </si>
  <si>
    <t>Streamlite, Princeton, Pelican, Petzl</t>
  </si>
  <si>
    <t>Gloves, work, leather sizes as needed</t>
  </si>
  <si>
    <t>Shelby, 5233</t>
  </si>
  <si>
    <t>Glasses, safety, shatter proof, with side shields and lanyard, Z87</t>
  </si>
  <si>
    <t>Granger/Sperian, 3PA44/11150750</t>
  </si>
  <si>
    <t>Pads, knee, heavy duty, pair</t>
  </si>
  <si>
    <t>Proflex 18315</t>
  </si>
  <si>
    <t>Pads, elbow, heavy duty, pair</t>
  </si>
  <si>
    <t>Galls, TE547</t>
  </si>
  <si>
    <t>Bandanas</t>
  </si>
  <si>
    <t>Tee shirt, long and/or short sleeve</t>
  </si>
  <si>
    <t>Hanes, Gildan, Russell, Fruit/Loom</t>
  </si>
  <si>
    <t>Boots, Light tactical, tan, mid or three quarter height minimum (MUST COVER ANKLE) waterproof and breathable (FOR WIDE AREA SEARCH)</t>
  </si>
  <si>
    <t>Danner, Merrell, etc., Desert TFXG3,MOAB 2, etc.</t>
  </si>
  <si>
    <t>Total PPE Suits</t>
  </si>
  <si>
    <t>Total PPE Kits for Field Response Personnel</t>
  </si>
  <si>
    <t>Total PPE Kits for Public Safety Personnel</t>
  </si>
  <si>
    <t>Total Chemical/Biological PPE Kits for Law Enforcement</t>
  </si>
  <si>
    <t>Total PPE Kits for Urban Search and Rescue</t>
  </si>
  <si>
    <t>First aid kits in plastic container (essentials, guide, gauze, bandages, antibacterial/burn ointment, etc.)</t>
  </si>
  <si>
    <t>Sunset Survival MFA-TK3A</t>
  </si>
  <si>
    <t>PPE</t>
  </si>
  <si>
    <t>Due to the nature of disaster response, suit sizes will not be provided until time of order.  Delivery arrangements will be specific to the location and urgency of the event.</t>
  </si>
  <si>
    <t>Safety Gloves, coated palm &amp; fingers, Size XL</t>
  </si>
  <si>
    <t>Butyl Gloves (multiple sizes), 7 mil</t>
  </si>
  <si>
    <t>Chemical Overboot, Black (multiple sizes)</t>
  </si>
  <si>
    <t>Latex Chemical Overboot, Yellow (multiple sizes)</t>
  </si>
  <si>
    <t>PVC Knee Boot (multiple sizes)</t>
  </si>
  <si>
    <t>Chemical/Biological PPE Kits for Law Enforcement Personnel</t>
  </si>
  <si>
    <t>Total PPE Kits for Hazmat Response Personnel</t>
  </si>
  <si>
    <t>Shelf-Stable, Boxed and Buffet-Style Meals Rate Sheet</t>
  </si>
  <si>
    <t>Shelf-Stable meals (Adult)</t>
  </si>
  <si>
    <t>Shelf-Stable meals (Senior Adult/Child)</t>
  </si>
  <si>
    <t>Shelf-Stable meals (Kosher)</t>
  </si>
  <si>
    <t>Shelf-Stable meals (Halal)</t>
  </si>
  <si>
    <t>Buffet-style meal (scalable)</t>
  </si>
  <si>
    <t>Marsh Buggy Excavator</t>
  </si>
  <si>
    <t>Marsh Buggy Long Reach Excavator</t>
  </si>
  <si>
    <t>Potable Water Tanker</t>
  </si>
  <si>
    <t>Vacuum Truck (pressure/vacuum combo; sewerage and drainage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</si>
</sst>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0"/>
      <name val="Calibri"/>
      <family val="2"/>
      <scheme val="minor"/>
    </font>
    <font>
      <b/>
      <sz val="11"/>
      <color rgb="FFFF0000"/>
      <name val="Calibri"/>
      <family val="2"/>
      <scheme val="minor"/>
    </font>
    <font>
      <b/>
      <sz val="11"/>
      <color rgb="FF0070C0"/>
      <name val="Calibri"/>
      <family val="2"/>
      <scheme val="minor"/>
    </font>
    <font>
      <b/>
      <i/>
      <sz val="11"/>
      <color theme="0"/>
      <name val="Calibri"/>
      <family val="2"/>
      <scheme val="minor"/>
    </font>
    <font>
      <b/>
      <i/>
      <sz val="11"/>
      <color theme="1"/>
      <name val="Calibri"/>
      <family val="2"/>
      <scheme val="minor"/>
    </font>
    <font>
      <i/>
      <sz val="11"/>
      <color theme="1"/>
      <name val="Calibri"/>
      <family val="2"/>
      <scheme val="minor"/>
    </font>
    <font>
      <b/>
      <i/>
      <sz val="11"/>
      <color rgb="FFFF0000"/>
      <name val="Calibri"/>
      <family val="2"/>
      <scheme val="minor"/>
    </font>
    <font>
      <i/>
      <sz val="11"/>
      <color rgb="FFFF0000"/>
      <name val="Calibri"/>
      <family val="2"/>
      <scheme val="minor"/>
    </font>
    <font>
      <i/>
      <u/>
      <sz val="11"/>
      <color theme="1"/>
      <name val="Calibri"/>
      <family val="2"/>
      <scheme val="minor"/>
    </font>
    <font>
      <sz val="11"/>
      <name val="Calibri"/>
      <family val="2"/>
      <scheme val="minor"/>
    </font>
  </fonts>
  <fills count="14">
    <fill>
      <patternFill patternType="none"/>
    </fill>
    <fill>
      <patternFill patternType="gray125"/>
    </fill>
    <fill>
      <patternFill patternType="solid">
        <fgColor theme="8" tint="0.39997558519241921"/>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1"/>
        <bgColor indexed="64"/>
      </patternFill>
    </fill>
    <fill>
      <patternFill patternType="solid">
        <fgColor theme="2" tint="-0.249977111117893"/>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4" tint="0.59999389629810485"/>
        <bgColor indexed="64"/>
      </patternFill>
    </fill>
  </fills>
  <borders count="5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63">
    <xf numFmtId="0" fontId="0" fillId="0" borderId="0" xfId="0"/>
    <xf numFmtId="0" fontId="0" fillId="0" borderId="3" xfId="0" applyBorder="1"/>
    <xf numFmtId="0" fontId="0" fillId="0" borderId="5" xfId="0" applyBorder="1"/>
    <xf numFmtId="0" fontId="3" fillId="4" borderId="13" xfId="0" applyFont="1" applyFill="1" applyBorder="1"/>
    <xf numFmtId="0" fontId="3" fillId="4" borderId="16" xfId="0" applyFont="1" applyFill="1" applyBorder="1"/>
    <xf numFmtId="0" fontId="3" fillId="4" borderId="18" xfId="0" applyFont="1" applyFill="1" applyBorder="1"/>
    <xf numFmtId="0" fontId="3" fillId="4" borderId="21" xfId="0" applyFont="1" applyFill="1" applyBorder="1"/>
    <xf numFmtId="0" fontId="0" fillId="0" borderId="22" xfId="0" applyBorder="1" applyAlignment="1">
      <alignment horizontal="center" vertical="center"/>
    </xf>
    <xf numFmtId="0" fontId="0" fillId="0" borderId="12" xfId="0" applyBorder="1"/>
    <xf numFmtId="0" fontId="0" fillId="0" borderId="12" xfId="0" applyBorder="1" applyAlignment="1">
      <alignment horizontal="center"/>
    </xf>
    <xf numFmtId="43" fontId="0" fillId="0" borderId="12" xfId="1" applyFont="1" applyBorder="1"/>
    <xf numFmtId="43" fontId="0" fillId="0" borderId="12" xfId="0" applyNumberFormat="1" applyBorder="1"/>
    <xf numFmtId="0" fontId="3" fillId="0" borderId="12" xfId="0" applyFont="1" applyBorder="1" applyAlignment="1">
      <alignment horizontal="center"/>
    </xf>
    <xf numFmtId="0" fontId="3" fillId="0" borderId="12" xfId="0" applyFont="1" applyBorder="1" applyAlignment="1">
      <alignment horizontal="center" wrapText="1"/>
    </xf>
    <xf numFmtId="9" fontId="0" fillId="0" borderId="12" xfId="3" applyFont="1" applyBorder="1"/>
    <xf numFmtId="10" fontId="0" fillId="0" borderId="12" xfId="3" applyNumberFormat="1" applyFont="1" applyBorder="1"/>
    <xf numFmtId="0" fontId="0" fillId="7" borderId="12" xfId="0" applyFill="1" applyBorder="1"/>
    <xf numFmtId="0" fontId="8" fillId="7" borderId="12" xfId="0" applyFont="1" applyFill="1" applyBorder="1" applyAlignment="1">
      <alignment horizontal="center"/>
    </xf>
    <xf numFmtId="44" fontId="3" fillId="7" borderId="12" xfId="2" applyFont="1" applyFill="1" applyBorder="1"/>
    <xf numFmtId="9" fontId="3" fillId="7" borderId="12" xfId="0" applyNumberFormat="1" applyFont="1" applyFill="1" applyBorder="1"/>
    <xf numFmtId="10" fontId="3" fillId="7" borderId="12" xfId="0" applyNumberFormat="1" applyFont="1" applyFill="1" applyBorder="1"/>
    <xf numFmtId="0" fontId="0" fillId="0" borderId="12" xfId="0" applyBorder="1" applyAlignment="1">
      <alignment horizontal="center" vertical="center"/>
    </xf>
    <xf numFmtId="164" fontId="0" fillId="0" borderId="12" xfId="1" applyNumberFormat="1" applyFont="1" applyBorder="1" applyAlignment="1">
      <alignment horizontal="center"/>
    </xf>
    <xf numFmtId="43" fontId="0" fillId="5" borderId="12" xfId="1" applyFont="1" applyFill="1" applyBorder="1"/>
    <xf numFmtId="0" fontId="0" fillId="5" borderId="12" xfId="0" applyFill="1" applyBorder="1" applyAlignment="1">
      <alignment horizontal="center"/>
    </xf>
    <xf numFmtId="43" fontId="0" fillId="5" borderId="12" xfId="0" applyNumberFormat="1" applyFill="1" applyBorder="1"/>
    <xf numFmtId="9" fontId="0" fillId="5" borderId="12" xfId="3" applyFont="1" applyFill="1" applyBorder="1"/>
    <xf numFmtId="10" fontId="0" fillId="5" borderId="12" xfId="3" applyNumberFormat="1" applyFont="1" applyFill="1" applyBorder="1"/>
    <xf numFmtId="0" fontId="0" fillId="5" borderId="12" xfId="0" applyFill="1" applyBorder="1"/>
    <xf numFmtId="44" fontId="3" fillId="5" borderId="12" xfId="2" applyFont="1" applyFill="1" applyBorder="1"/>
    <xf numFmtId="9" fontId="3" fillId="5" borderId="12" xfId="0" applyNumberFormat="1" applyFont="1" applyFill="1" applyBorder="1"/>
    <xf numFmtId="10" fontId="3" fillId="5" borderId="12" xfId="0" applyNumberFormat="1" applyFont="1" applyFill="1" applyBorder="1"/>
    <xf numFmtId="0" fontId="3" fillId="7" borderId="12" xfId="0" applyFont="1" applyFill="1" applyBorder="1" applyAlignment="1">
      <alignment horizontal="center"/>
    </xf>
    <xf numFmtId="0" fontId="0" fillId="7" borderId="12" xfId="0" applyFill="1" applyBorder="1" applyAlignment="1">
      <alignment horizontal="center"/>
    </xf>
    <xf numFmtId="0" fontId="0" fillId="7" borderId="12" xfId="0" applyFill="1" applyBorder="1" applyAlignment="1">
      <alignment horizontal="center" vertical="center"/>
    </xf>
    <xf numFmtId="43" fontId="0" fillId="7" borderId="12" xfId="1" applyFont="1" applyFill="1" applyBorder="1"/>
    <xf numFmtId="0" fontId="9" fillId="0" borderId="24" xfId="0" applyFont="1" applyBorder="1" applyAlignment="1">
      <alignment wrapText="1"/>
    </xf>
    <xf numFmtId="0" fontId="0" fillId="0" borderId="22" xfId="0" applyBorder="1" applyAlignment="1">
      <alignment horizontal="center"/>
    </xf>
    <xf numFmtId="43" fontId="0" fillId="7" borderId="24" xfId="1" applyFont="1" applyFill="1" applyBorder="1"/>
    <xf numFmtId="0" fontId="0" fillId="7" borderId="25" xfId="0" applyFill="1" applyBorder="1" applyAlignment="1">
      <alignment horizontal="center"/>
    </xf>
    <xf numFmtId="43" fontId="0" fillId="7" borderId="25" xfId="1" applyFont="1" applyFill="1" applyBorder="1"/>
    <xf numFmtId="43" fontId="0" fillId="7" borderId="25" xfId="0" applyNumberFormat="1" applyFill="1" applyBorder="1"/>
    <xf numFmtId="9" fontId="0" fillId="7" borderId="25" xfId="3" applyFont="1" applyFill="1" applyBorder="1"/>
    <xf numFmtId="10" fontId="0" fillId="7" borderId="26" xfId="3" applyNumberFormat="1" applyFont="1" applyFill="1" applyBorder="1"/>
    <xf numFmtId="43" fontId="0" fillId="7" borderId="12" xfId="0" applyNumberFormat="1" applyFill="1" applyBorder="1"/>
    <xf numFmtId="9" fontId="0" fillId="7" borderId="12" xfId="3" applyFont="1" applyFill="1" applyBorder="1"/>
    <xf numFmtId="10" fontId="0" fillId="7" borderId="12" xfId="3" applyNumberFormat="1" applyFont="1" applyFill="1" applyBorder="1"/>
    <xf numFmtId="43" fontId="0" fillId="7" borderId="22" xfId="1" applyFont="1" applyFill="1" applyBorder="1"/>
    <xf numFmtId="0" fontId="0" fillId="7" borderId="22" xfId="0" applyFill="1" applyBorder="1" applyAlignment="1">
      <alignment horizontal="center"/>
    </xf>
    <xf numFmtId="43" fontId="0" fillId="7" borderId="22" xfId="0" applyNumberFormat="1" applyFill="1" applyBorder="1"/>
    <xf numFmtId="9" fontId="0" fillId="7" borderId="22" xfId="3" applyFont="1" applyFill="1" applyBorder="1"/>
    <xf numFmtId="10" fontId="0" fillId="7" borderId="22" xfId="3" applyNumberFormat="1" applyFont="1" applyFill="1" applyBorder="1"/>
    <xf numFmtId="0" fontId="0" fillId="7" borderId="12" xfId="0" applyFill="1" applyBorder="1" applyAlignment="1">
      <alignment wrapText="1"/>
    </xf>
    <xf numFmtId="0" fontId="6" fillId="0" borderId="22" xfId="0" applyFont="1" applyBorder="1" applyAlignment="1">
      <alignment wrapText="1"/>
    </xf>
    <xf numFmtId="0" fontId="6" fillId="0" borderId="34" xfId="0" applyFont="1" applyBorder="1" applyAlignment="1">
      <alignment wrapText="1"/>
    </xf>
    <xf numFmtId="0" fontId="6" fillId="0" borderId="33" xfId="0" applyFont="1" applyBorder="1" applyAlignment="1">
      <alignment wrapText="1"/>
    </xf>
    <xf numFmtId="0" fontId="2" fillId="6" borderId="12" xfId="0" applyFont="1" applyFill="1" applyBorder="1" applyAlignment="1">
      <alignment horizontal="center"/>
    </xf>
    <xf numFmtId="0" fontId="2" fillId="6" borderId="12" xfId="0" applyFont="1" applyFill="1" applyBorder="1" applyAlignment="1">
      <alignment horizontal="center" wrapText="1"/>
    </xf>
    <xf numFmtId="0" fontId="3" fillId="0" borderId="12" xfId="0" applyFont="1" applyBorder="1"/>
    <xf numFmtId="0" fontId="3" fillId="8" borderId="12" xfId="0" applyFont="1" applyFill="1" applyBorder="1"/>
    <xf numFmtId="0" fontId="3" fillId="9" borderId="12" xfId="0" applyFont="1" applyFill="1" applyBorder="1" applyAlignment="1">
      <alignment horizontal="center"/>
    </xf>
    <xf numFmtId="0" fontId="3" fillId="9" borderId="12" xfId="0" applyFont="1" applyFill="1" applyBorder="1" applyAlignment="1">
      <alignment horizontal="center" wrapText="1"/>
    </xf>
    <xf numFmtId="0" fontId="3" fillId="8" borderId="12" xfId="0" applyFont="1" applyFill="1" applyBorder="1" applyAlignment="1">
      <alignment wrapText="1"/>
    </xf>
    <xf numFmtId="0" fontId="0" fillId="0" borderId="12" xfId="0" applyBorder="1" applyAlignment="1">
      <alignment vertical="center"/>
    </xf>
    <xf numFmtId="0" fontId="3" fillId="0" borderId="12" xfId="0" applyFont="1" applyBorder="1" applyAlignment="1">
      <alignment wrapText="1"/>
    </xf>
    <xf numFmtId="0" fontId="0" fillId="0" borderId="12" xfId="0" applyBorder="1" applyAlignment="1">
      <alignment horizontal="center" wrapText="1"/>
    </xf>
    <xf numFmtId="43" fontId="0" fillId="0" borderId="0" xfId="0" applyNumberFormat="1"/>
    <xf numFmtId="0" fontId="0" fillId="0" borderId="24" xfId="0" applyBorder="1" applyAlignment="1">
      <alignment horizontal="center"/>
    </xf>
    <xf numFmtId="10" fontId="0" fillId="0" borderId="12" xfId="3" applyNumberFormat="1" applyFont="1" applyFill="1" applyBorder="1"/>
    <xf numFmtId="43" fontId="0" fillId="0" borderId="12" xfId="0" applyNumberFormat="1" applyBorder="1" applyAlignment="1">
      <alignment horizontal="center"/>
    </xf>
    <xf numFmtId="43" fontId="3" fillId="7" borderId="12" xfId="1" applyFont="1" applyFill="1" applyBorder="1"/>
    <xf numFmtId="43" fontId="0" fillId="10" borderId="12" xfId="1" applyFont="1" applyFill="1" applyBorder="1"/>
    <xf numFmtId="0" fontId="0" fillId="10" borderId="12" xfId="0" applyFill="1" applyBorder="1" applyAlignment="1">
      <alignment horizontal="center"/>
    </xf>
    <xf numFmtId="43" fontId="0" fillId="10" borderId="12" xfId="0" applyNumberFormat="1" applyFill="1" applyBorder="1"/>
    <xf numFmtId="0" fontId="0" fillId="0" borderId="12" xfId="0" applyBorder="1" applyAlignment="1">
      <alignment wrapText="1"/>
    </xf>
    <xf numFmtId="0" fontId="0" fillId="0" borderId="12" xfId="0" quotePrefix="1" applyBorder="1"/>
    <xf numFmtId="0" fontId="0" fillId="0" borderId="33" xfId="0" applyBorder="1"/>
    <xf numFmtId="0" fontId="0" fillId="0" borderId="33" xfId="0" applyBorder="1" applyAlignment="1">
      <alignment horizontal="center"/>
    </xf>
    <xf numFmtId="0" fontId="0" fillId="0" borderId="33" xfId="0" applyBorder="1" applyAlignment="1">
      <alignment vertical="center"/>
    </xf>
    <xf numFmtId="0" fontId="13" fillId="0" borderId="0" xfId="0" applyFont="1"/>
    <xf numFmtId="0" fontId="13" fillId="0" borderId="12" xfId="0" applyFont="1" applyBorder="1" applyAlignment="1">
      <alignment horizontal="left"/>
    </xf>
    <xf numFmtId="43" fontId="3" fillId="0" borderId="12" xfId="1" applyFont="1" applyBorder="1" applyAlignment="1">
      <alignment horizontal="center"/>
    </xf>
    <xf numFmtId="0" fontId="0" fillId="0" borderId="25" xfId="0" applyBorder="1" applyAlignment="1">
      <alignment horizontal="center"/>
    </xf>
    <xf numFmtId="0" fontId="3" fillId="12" borderId="12" xfId="0" applyFont="1" applyFill="1" applyBorder="1" applyAlignment="1">
      <alignment horizontal="center"/>
    </xf>
    <xf numFmtId="0" fontId="0" fillId="8" borderId="12" xfId="0" applyFill="1" applyBorder="1"/>
    <xf numFmtId="0" fontId="0" fillId="0" borderId="28" xfId="0" applyBorder="1" applyAlignment="1">
      <alignment horizontal="center"/>
    </xf>
    <xf numFmtId="0" fontId="0" fillId="12" borderId="22" xfId="0" applyFill="1" applyBorder="1" applyAlignment="1">
      <alignment horizontal="center"/>
    </xf>
    <xf numFmtId="0" fontId="0" fillId="12" borderId="33" xfId="0" applyFill="1" applyBorder="1" applyAlignment="1">
      <alignment horizontal="center"/>
    </xf>
    <xf numFmtId="0" fontId="0" fillId="12" borderId="34" xfId="0" applyFill="1" applyBorder="1" applyAlignment="1">
      <alignment horizontal="center"/>
    </xf>
    <xf numFmtId="43" fontId="0" fillId="8" borderId="0" xfId="1" applyFont="1" applyFill="1" applyBorder="1"/>
    <xf numFmtId="43" fontId="0" fillId="8" borderId="31" xfId="1" applyFont="1" applyFill="1" applyBorder="1"/>
    <xf numFmtId="43" fontId="0" fillId="0" borderId="29" xfId="1" applyFont="1" applyBorder="1"/>
    <xf numFmtId="43" fontId="0" fillId="12" borderId="22" xfId="1" applyFont="1" applyFill="1" applyBorder="1"/>
    <xf numFmtId="43" fontId="0" fillId="12" borderId="33" xfId="1" applyFont="1" applyFill="1" applyBorder="1"/>
    <xf numFmtId="43" fontId="0" fillId="12" borderId="34" xfId="1" applyFont="1" applyFill="1" applyBorder="1"/>
    <xf numFmtId="0" fontId="0" fillId="0" borderId="26" xfId="0" applyBorder="1" applyAlignment="1">
      <alignment horizontal="center"/>
    </xf>
    <xf numFmtId="43" fontId="0" fillId="12" borderId="28" xfId="1" applyFont="1" applyFill="1" applyBorder="1" applyAlignment="1">
      <alignment horizontal="center"/>
    </xf>
    <xf numFmtId="0" fontId="0" fillId="12" borderId="12" xfId="0" applyFill="1" applyBorder="1" applyAlignment="1">
      <alignment vertical="center"/>
    </xf>
    <xf numFmtId="0" fontId="0" fillId="12" borderId="12" xfId="0" applyFill="1" applyBorder="1" applyAlignment="1">
      <alignment horizontal="center" vertical="center"/>
    </xf>
    <xf numFmtId="0" fontId="3" fillId="0" borderId="34" xfId="0" applyFont="1" applyBorder="1" applyAlignment="1">
      <alignment horizontal="center"/>
    </xf>
    <xf numFmtId="0" fontId="2" fillId="0" borderId="0" xfId="0" applyFont="1"/>
    <xf numFmtId="43" fontId="0" fillId="12" borderId="12" xfId="1" applyFont="1" applyFill="1" applyBorder="1" applyAlignment="1">
      <alignment horizontal="center"/>
    </xf>
    <xf numFmtId="0" fontId="9" fillId="0" borderId="12" xfId="0" applyFont="1" applyBorder="1"/>
    <xf numFmtId="43" fontId="9" fillId="0" borderId="12" xfId="1" applyFont="1" applyBorder="1"/>
    <xf numFmtId="0" fontId="9" fillId="0" borderId="12" xfId="0" applyFont="1" applyBorder="1" applyAlignment="1">
      <alignment wrapText="1"/>
    </xf>
    <xf numFmtId="0" fontId="3" fillId="12" borderId="12" xfId="0" applyFont="1" applyFill="1" applyBorder="1" applyAlignment="1">
      <alignment horizontal="center" wrapText="1"/>
    </xf>
    <xf numFmtId="43" fontId="0" fillId="0" borderId="12" xfId="1" applyFont="1" applyBorder="1" applyProtection="1">
      <protection locked="0"/>
    </xf>
    <xf numFmtId="9" fontId="0" fillId="0" borderId="12" xfId="3" applyFont="1" applyBorder="1" applyProtection="1">
      <protection locked="0"/>
    </xf>
    <xf numFmtId="9" fontId="0" fillId="0" borderId="12" xfId="1" applyNumberFormat="1" applyFont="1" applyBorder="1"/>
    <xf numFmtId="0" fontId="0" fillId="0" borderId="4" xfId="0" applyBorder="1" applyProtection="1">
      <protection locked="0"/>
    </xf>
    <xf numFmtId="14" fontId="0" fillId="0" borderId="6" xfId="0" applyNumberFormat="1" applyBorder="1" applyProtection="1">
      <protection locked="0"/>
    </xf>
    <xf numFmtId="43" fontId="0" fillId="0" borderId="22" xfId="1" applyFont="1" applyBorder="1" applyProtection="1">
      <protection locked="0"/>
    </xf>
    <xf numFmtId="43" fontId="0" fillId="0" borderId="12" xfId="1" applyFont="1" applyFill="1" applyBorder="1" applyProtection="1">
      <protection locked="0"/>
    </xf>
    <xf numFmtId="9" fontId="0" fillId="0" borderId="12" xfId="3" applyFont="1" applyFill="1" applyBorder="1" applyProtection="1">
      <protection locked="0"/>
    </xf>
    <xf numFmtId="0" fontId="3" fillId="9" borderId="34" xfId="0" applyFont="1" applyFill="1" applyBorder="1" applyAlignment="1">
      <alignment horizontal="center"/>
    </xf>
    <xf numFmtId="0" fontId="3" fillId="9" borderId="34" xfId="0" applyFont="1" applyFill="1" applyBorder="1" applyAlignment="1">
      <alignment horizontal="center" wrapText="1"/>
    </xf>
    <xf numFmtId="43" fontId="0" fillId="0" borderId="22" xfId="1" applyFont="1" applyBorder="1" applyAlignment="1" applyProtection="1">
      <alignment horizontal="center"/>
      <protection locked="0"/>
    </xf>
    <xf numFmtId="43" fontId="0" fillId="0" borderId="12" xfId="1" applyFont="1" applyBorder="1" applyAlignment="1" applyProtection="1">
      <alignment horizontal="center"/>
      <protection locked="0"/>
    </xf>
    <xf numFmtId="43" fontId="0" fillId="0" borderId="28" xfId="1" applyFont="1" applyBorder="1" applyAlignment="1" applyProtection="1">
      <alignment horizontal="center"/>
      <protection locked="0"/>
    </xf>
    <xf numFmtId="43" fontId="0" fillId="0" borderId="12" xfId="1" applyFont="1" applyFill="1" applyBorder="1" applyAlignment="1" applyProtection="1">
      <alignment horizontal="center"/>
      <protection locked="0"/>
    </xf>
    <xf numFmtId="43" fontId="0" fillId="0" borderId="12" xfId="0" applyNumberFormat="1" applyBorder="1" applyAlignment="1" applyProtection="1">
      <alignment horizontal="center"/>
      <protection locked="0"/>
    </xf>
    <xf numFmtId="0" fontId="3" fillId="12" borderId="34" xfId="0" applyFont="1" applyFill="1" applyBorder="1" applyAlignment="1">
      <alignment horizontal="center"/>
    </xf>
    <xf numFmtId="0" fontId="3" fillId="13" borderId="41" xfId="0" applyFont="1" applyFill="1" applyBorder="1" applyProtection="1">
      <protection locked="0"/>
    </xf>
    <xf numFmtId="0" fontId="0" fillId="0" borderId="0" xfId="0" applyProtection="1">
      <protection locked="0"/>
    </xf>
    <xf numFmtId="0" fontId="3" fillId="13" borderId="42" xfId="0" applyFont="1" applyFill="1" applyBorder="1" applyProtection="1">
      <protection locked="0"/>
    </xf>
    <xf numFmtId="0" fontId="3" fillId="13" borderId="43" xfId="0" applyFont="1" applyFill="1" applyBorder="1" applyProtection="1">
      <protection locked="0"/>
    </xf>
    <xf numFmtId="0" fontId="3" fillId="0" borderId="12" xfId="0" applyFont="1" applyBorder="1" applyAlignment="1" applyProtection="1">
      <alignment horizontal="center" wrapText="1"/>
      <protection locked="0"/>
    </xf>
    <xf numFmtId="0" fontId="3" fillId="0" borderId="34" xfId="0" applyFont="1" applyBorder="1" applyAlignment="1" applyProtection="1">
      <alignment horizontal="center" wrapText="1"/>
      <protection locked="0"/>
    </xf>
    <xf numFmtId="0" fontId="0" fillId="0" borderId="12" xfId="0" applyBorder="1" applyProtection="1">
      <protection locked="0"/>
    </xf>
    <xf numFmtId="10" fontId="0" fillId="0" borderId="12" xfId="0" applyNumberFormat="1" applyBorder="1" applyProtection="1">
      <protection locked="0"/>
    </xf>
    <xf numFmtId="43" fontId="0" fillId="12" borderId="12" xfId="1" applyFont="1" applyFill="1" applyBorder="1" applyProtection="1">
      <protection locked="0"/>
    </xf>
    <xf numFmtId="0" fontId="0" fillId="12" borderId="12" xfId="0" applyFill="1" applyBorder="1" applyProtection="1">
      <protection locked="0"/>
    </xf>
    <xf numFmtId="43" fontId="0" fillId="0" borderId="12" xfId="1" applyFont="1" applyBorder="1" applyProtection="1"/>
    <xf numFmtId="43" fontId="0" fillId="0" borderId="24" xfId="0" applyNumberFormat="1" applyBorder="1" applyAlignment="1" applyProtection="1">
      <alignment horizontal="center"/>
      <protection locked="0"/>
    </xf>
    <xf numFmtId="0" fontId="3" fillId="9" borderId="30" xfId="0" applyFont="1" applyFill="1" applyBorder="1" applyAlignment="1">
      <alignment horizontal="center"/>
    </xf>
    <xf numFmtId="0" fontId="3" fillId="12" borderId="34" xfId="0" applyFont="1" applyFill="1" applyBorder="1" applyAlignment="1">
      <alignment horizontal="center" wrapText="1"/>
    </xf>
    <xf numFmtId="0" fontId="3" fillId="12" borderId="22" xfId="0" applyFont="1" applyFill="1" applyBorder="1" applyAlignment="1">
      <alignment horizontal="center"/>
    </xf>
    <xf numFmtId="0" fontId="3" fillId="12" borderId="22" xfId="0" applyFont="1" applyFill="1" applyBorder="1" applyAlignment="1">
      <alignment horizontal="center" wrapText="1"/>
    </xf>
    <xf numFmtId="43" fontId="0" fillId="7" borderId="12" xfId="1" applyFont="1" applyFill="1" applyBorder="1" applyProtection="1"/>
    <xf numFmtId="9" fontId="0" fillId="7" borderId="12" xfId="3" applyFont="1" applyFill="1" applyBorder="1" applyProtection="1"/>
    <xf numFmtId="10" fontId="0" fillId="7" borderId="12" xfId="3" applyNumberFormat="1" applyFont="1" applyFill="1" applyBorder="1" applyProtection="1"/>
    <xf numFmtId="9" fontId="0" fillId="0" borderId="12" xfId="3" applyFont="1" applyBorder="1" applyProtection="1"/>
    <xf numFmtId="10" fontId="0" fillId="0" borderId="12" xfId="3" applyNumberFormat="1" applyFont="1" applyBorder="1" applyProtection="1"/>
    <xf numFmtId="43" fontId="0" fillId="7" borderId="22" xfId="1" applyFont="1" applyFill="1" applyBorder="1" applyProtection="1"/>
    <xf numFmtId="9" fontId="0" fillId="7" borderId="22" xfId="3" applyFont="1" applyFill="1" applyBorder="1" applyProtection="1"/>
    <xf numFmtId="10" fontId="0" fillId="7" borderId="22" xfId="3" applyNumberFormat="1" applyFont="1" applyFill="1" applyBorder="1" applyProtection="1"/>
    <xf numFmtId="43" fontId="0" fillId="7" borderId="24" xfId="1" applyFont="1" applyFill="1" applyBorder="1" applyProtection="1"/>
    <xf numFmtId="43" fontId="0" fillId="7" borderId="25" xfId="1" applyFont="1" applyFill="1" applyBorder="1" applyProtection="1"/>
    <xf numFmtId="9" fontId="0" fillId="7" borderId="25" xfId="3" applyFont="1" applyFill="1" applyBorder="1" applyProtection="1"/>
    <xf numFmtId="10" fontId="0" fillId="7" borderId="26" xfId="3" applyNumberFormat="1" applyFont="1" applyFill="1" applyBorder="1" applyProtection="1"/>
    <xf numFmtId="44" fontId="3" fillId="7" borderId="12" xfId="2" applyFont="1" applyFill="1" applyBorder="1" applyProtection="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0" borderId="24" xfId="0" applyFont="1" applyBorder="1" applyAlignment="1" applyProtection="1">
      <alignment horizontal="left"/>
      <protection locked="0"/>
    </xf>
    <xf numFmtId="0" fontId="3" fillId="0" borderId="25" xfId="0" applyFont="1" applyBorder="1" applyAlignment="1" applyProtection="1">
      <alignment horizontal="left"/>
      <protection locked="0"/>
    </xf>
    <xf numFmtId="0" fontId="3" fillId="0" borderId="26" xfId="0" applyFont="1" applyBorder="1" applyAlignment="1" applyProtection="1">
      <alignment horizontal="left"/>
      <protection locked="0"/>
    </xf>
    <xf numFmtId="0" fontId="7" fillId="6" borderId="24" xfId="0" applyFont="1" applyFill="1" applyBorder="1" applyAlignment="1">
      <alignment horizontal="center"/>
    </xf>
    <xf numFmtId="0" fontId="7" fillId="6" borderId="25" xfId="0" applyFont="1" applyFill="1" applyBorder="1" applyAlignment="1">
      <alignment horizontal="center"/>
    </xf>
    <xf numFmtId="0" fontId="7" fillId="6" borderId="32" xfId="0" applyFont="1" applyFill="1" applyBorder="1" applyAlignment="1">
      <alignment horizontal="center"/>
    </xf>
    <xf numFmtId="0" fontId="7" fillId="6" borderId="30" xfId="0" applyFont="1" applyFill="1" applyBorder="1" applyAlignment="1">
      <alignment horizontal="center"/>
    </xf>
    <xf numFmtId="0" fontId="7" fillId="6" borderId="31" xfId="0" applyFont="1" applyFill="1" applyBorder="1" applyAlignment="1">
      <alignment horizont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2" xfId="0" applyBorder="1" applyAlignment="1">
      <alignment horizontal="center" vertical="center"/>
    </xf>
    <xf numFmtId="0" fontId="4" fillId="6" borderId="1" xfId="0" applyFont="1" applyFill="1" applyBorder="1" applyAlignment="1">
      <alignment horizontal="center"/>
    </xf>
    <xf numFmtId="0" fontId="4" fillId="6" borderId="7" xfId="0" applyFont="1" applyFill="1" applyBorder="1" applyAlignment="1">
      <alignment horizontal="center"/>
    </xf>
    <xf numFmtId="0" fontId="4" fillId="6" borderId="8" xfId="0" applyFont="1" applyFill="1" applyBorder="1" applyAlignment="1">
      <alignment horizontal="center"/>
    </xf>
    <xf numFmtId="0" fontId="4" fillId="6" borderId="10" xfId="0" applyFont="1" applyFill="1" applyBorder="1" applyAlignment="1">
      <alignment horizontal="center"/>
    </xf>
    <xf numFmtId="0" fontId="3" fillId="3" borderId="9"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0" xfId="0" applyFont="1" applyFill="1" applyAlignment="1">
      <alignment horizontal="center" vertical="center"/>
    </xf>
    <xf numFmtId="0" fontId="0" fillId="0" borderId="14" xfId="0" applyBorder="1" applyAlignment="1">
      <alignment horizontal="left"/>
    </xf>
    <xf numFmtId="0" fontId="0" fillId="0" borderId="35" xfId="0" applyBorder="1" applyAlignment="1">
      <alignment horizontal="left"/>
    </xf>
    <xf numFmtId="0" fontId="0" fillId="0" borderId="15" xfId="0" applyBorder="1" applyAlignment="1">
      <alignment horizontal="left"/>
    </xf>
    <xf numFmtId="0" fontId="0" fillId="0" borderId="12" xfId="0" applyBorder="1" applyAlignment="1">
      <alignment horizontal="left"/>
    </xf>
    <xf numFmtId="0" fontId="0" fillId="0" borderId="24" xfId="0" applyBorder="1" applyAlignment="1">
      <alignment horizontal="left"/>
    </xf>
    <xf numFmtId="0" fontId="0" fillId="0" borderId="17" xfId="0" applyBorder="1" applyAlignment="1">
      <alignment horizontal="left"/>
    </xf>
    <xf numFmtId="0" fontId="0" fillId="0" borderId="22" xfId="0" applyBorder="1" applyAlignment="1">
      <alignment horizontal="left"/>
    </xf>
    <xf numFmtId="0" fontId="0" fillId="0" borderId="28" xfId="0" applyBorder="1" applyAlignment="1">
      <alignment horizontal="left"/>
    </xf>
    <xf numFmtId="0" fontId="0" fillId="0" borderId="23" xfId="0" applyBorder="1" applyAlignment="1">
      <alignment horizontal="left"/>
    </xf>
    <xf numFmtId="0" fontId="5" fillId="0" borderId="42" xfId="0" applyFont="1" applyBorder="1" applyAlignment="1">
      <alignment horizontal="left"/>
    </xf>
    <xf numFmtId="0" fontId="5" fillId="0" borderId="25" xfId="0" applyFont="1" applyBorder="1" applyAlignment="1">
      <alignment horizontal="left"/>
    </xf>
    <xf numFmtId="0" fontId="5" fillId="0" borderId="44" xfId="0" applyFont="1" applyBorder="1" applyAlignment="1">
      <alignment horizontal="left"/>
    </xf>
    <xf numFmtId="0" fontId="3" fillId="0" borderId="39" xfId="0" applyFont="1" applyBorder="1" applyAlignment="1">
      <alignment horizontal="left"/>
    </xf>
    <xf numFmtId="0" fontId="3" fillId="0" borderId="31" xfId="0" applyFont="1" applyBorder="1" applyAlignment="1">
      <alignment horizontal="left"/>
    </xf>
    <xf numFmtId="0" fontId="6" fillId="0" borderId="45" xfId="0" applyFont="1" applyBorder="1" applyAlignment="1">
      <alignment horizontal="left"/>
    </xf>
    <xf numFmtId="0" fontId="6" fillId="0" borderId="46" xfId="0" applyFont="1" applyBorder="1" applyAlignment="1">
      <alignment horizontal="left"/>
    </xf>
    <xf numFmtId="0" fontId="6" fillId="0" borderId="47" xfId="0" applyFont="1" applyBorder="1" applyAlignment="1">
      <alignment horizontal="left"/>
    </xf>
    <xf numFmtId="0" fontId="6" fillId="0" borderId="28" xfId="0" applyFont="1" applyBorder="1" applyAlignment="1">
      <alignment horizontal="center"/>
    </xf>
    <xf numFmtId="0" fontId="6" fillId="0" borderId="27" xfId="0" applyFont="1" applyBorder="1" applyAlignment="1">
      <alignment horizontal="center"/>
    </xf>
    <xf numFmtId="0" fontId="6" fillId="0" borderId="49" xfId="0" applyFont="1" applyBorder="1" applyAlignment="1">
      <alignment horizontal="center"/>
    </xf>
    <xf numFmtId="0" fontId="6" fillId="0" borderId="48" xfId="0" applyFont="1" applyBorder="1" applyAlignment="1">
      <alignment horizontal="center"/>
    </xf>
    <xf numFmtId="0" fontId="6" fillId="0" borderId="11" xfId="0" applyFont="1" applyBorder="1" applyAlignment="1">
      <alignment horizontal="center"/>
    </xf>
    <xf numFmtId="0" fontId="6" fillId="0" borderId="6" xfId="0" applyFont="1" applyBorder="1" applyAlignment="1">
      <alignment horizontal="center"/>
    </xf>
    <xf numFmtId="0" fontId="3" fillId="0" borderId="42"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3" fillId="3" borderId="10" xfId="0" applyFont="1" applyFill="1" applyBorder="1" applyAlignment="1">
      <alignment horizontal="center" vertical="center"/>
    </xf>
    <xf numFmtId="0" fontId="3" fillId="3" borderId="4" xfId="0" applyFont="1" applyFill="1" applyBorder="1" applyAlignment="1">
      <alignment horizontal="center" vertical="center"/>
    </xf>
    <xf numFmtId="0" fontId="6" fillId="0" borderId="28" xfId="0" applyFont="1" applyBorder="1" applyAlignment="1">
      <alignment horizontal="center" wrapText="1"/>
    </xf>
    <xf numFmtId="0" fontId="6" fillId="0" borderId="27" xfId="0" applyFont="1" applyBorder="1" applyAlignment="1">
      <alignment horizontal="center" wrapText="1"/>
    </xf>
    <xf numFmtId="0" fontId="6" fillId="0" borderId="49" xfId="0" applyFont="1" applyBorder="1" applyAlignment="1">
      <alignment horizontal="center" wrapText="1"/>
    </xf>
    <xf numFmtId="0" fontId="6" fillId="0" borderId="48" xfId="0" applyFont="1" applyBorder="1" applyAlignment="1">
      <alignment horizontal="center" wrapText="1"/>
    </xf>
    <xf numFmtId="0" fontId="6" fillId="0" borderId="11" xfId="0" applyFont="1" applyBorder="1" applyAlignment="1">
      <alignment horizontal="center" wrapText="1"/>
    </xf>
    <xf numFmtId="0" fontId="6" fillId="0" borderId="6" xfId="0" applyFont="1" applyBorder="1" applyAlignment="1">
      <alignment horizontal="center" wrapText="1"/>
    </xf>
    <xf numFmtId="0" fontId="6" fillId="0" borderId="36" xfId="0" applyFont="1" applyBorder="1" applyAlignment="1">
      <alignment horizontal="center" wrapText="1"/>
    </xf>
    <xf numFmtId="0" fontId="6" fillId="0" borderId="0" xfId="0" applyFont="1" applyAlignment="1">
      <alignment horizontal="center" wrapText="1"/>
    </xf>
    <xf numFmtId="0" fontId="6" fillId="0" borderId="4" xfId="0" applyFont="1" applyBorder="1" applyAlignment="1">
      <alignment horizontal="center" wrapText="1"/>
    </xf>
    <xf numFmtId="0" fontId="3" fillId="0" borderId="24" xfId="0" applyFont="1" applyBorder="1" applyAlignment="1">
      <alignment horizontal="left"/>
    </xf>
    <xf numFmtId="0" fontId="6" fillId="0" borderId="37" xfId="0" applyFont="1" applyBorder="1" applyAlignment="1">
      <alignment horizontal="center" wrapText="1"/>
    </xf>
    <xf numFmtId="0" fontId="6" fillId="0" borderId="30" xfId="0" applyFont="1" applyBorder="1" applyAlignment="1">
      <alignment horizontal="center" wrapText="1"/>
    </xf>
    <xf numFmtId="0" fontId="6" fillId="0" borderId="31" xfId="0" applyFont="1" applyBorder="1" applyAlignment="1">
      <alignment horizontal="center" wrapText="1"/>
    </xf>
    <xf numFmtId="0" fontId="6" fillId="0" borderId="32" xfId="0" applyFont="1" applyBorder="1" applyAlignment="1">
      <alignment horizontal="center" wrapText="1"/>
    </xf>
    <xf numFmtId="0" fontId="6" fillId="0" borderId="24" xfId="0" applyFont="1" applyBorder="1" applyAlignment="1">
      <alignment horizontal="left"/>
    </xf>
    <xf numFmtId="0" fontId="6" fillId="0" borderId="25" xfId="0" applyFont="1" applyBorder="1" applyAlignment="1">
      <alignment horizontal="left"/>
    </xf>
    <xf numFmtId="0" fontId="6" fillId="0" borderId="26" xfId="0" applyFont="1" applyBorder="1" applyAlignment="1">
      <alignment horizontal="left"/>
    </xf>
    <xf numFmtId="0" fontId="3" fillId="3" borderId="5" xfId="0" applyFont="1" applyFill="1" applyBorder="1" applyAlignment="1">
      <alignment horizontal="center" vertical="center"/>
    </xf>
    <xf numFmtId="0" fontId="3" fillId="3" borderId="11" xfId="0" applyFont="1" applyFill="1" applyBorder="1" applyAlignment="1">
      <alignment horizontal="center" vertical="center"/>
    </xf>
    <xf numFmtId="0" fontId="0" fillId="0" borderId="19" xfId="0" applyBorder="1" applyAlignment="1">
      <alignment horizontal="left"/>
    </xf>
    <xf numFmtId="0" fontId="0" fillId="0" borderId="38" xfId="0" applyBorder="1" applyAlignment="1">
      <alignment horizontal="left"/>
    </xf>
    <xf numFmtId="0" fontId="0" fillId="0" borderId="20" xfId="0" applyBorder="1" applyAlignment="1">
      <alignment horizontal="left"/>
    </xf>
    <xf numFmtId="0" fontId="3" fillId="0" borderId="30" xfId="0" applyFont="1" applyBorder="1" applyAlignment="1">
      <alignment horizontal="left"/>
    </xf>
    <xf numFmtId="0" fontId="3" fillId="0" borderId="32" xfId="0" applyFont="1" applyBorder="1" applyAlignment="1">
      <alignment horizontal="left"/>
    </xf>
    <xf numFmtId="0" fontId="3" fillId="11" borderId="24" xfId="0" applyFont="1" applyFill="1" applyBorder="1" applyAlignment="1">
      <alignment horizontal="center"/>
    </xf>
    <xf numFmtId="0" fontId="3" fillId="11" borderId="25" xfId="0" applyFont="1" applyFill="1" applyBorder="1" applyAlignment="1">
      <alignment horizontal="center"/>
    </xf>
    <xf numFmtId="0" fontId="3" fillId="11" borderId="26" xfId="0" applyFont="1" applyFill="1" applyBorder="1" applyAlignment="1">
      <alignment horizontal="center"/>
    </xf>
    <xf numFmtId="0" fontId="2" fillId="6" borderId="24" xfId="0" applyFont="1" applyFill="1" applyBorder="1" applyAlignment="1">
      <alignment horizontal="center"/>
    </xf>
    <xf numFmtId="0" fontId="2" fillId="6" borderId="25" xfId="0" applyFont="1" applyFill="1" applyBorder="1" applyAlignment="1">
      <alignment horizontal="center"/>
    </xf>
    <xf numFmtId="0" fontId="2" fillId="6" borderId="26" xfId="0" applyFont="1" applyFill="1" applyBorder="1" applyAlignment="1">
      <alignment horizontal="center"/>
    </xf>
    <xf numFmtId="0" fontId="3" fillId="0" borderId="44" xfId="0" applyFont="1" applyBorder="1" applyAlignment="1">
      <alignment horizontal="left"/>
    </xf>
    <xf numFmtId="0" fontId="6" fillId="0" borderId="50" xfId="0" applyFont="1" applyBorder="1" applyAlignment="1">
      <alignment horizontal="left"/>
    </xf>
    <xf numFmtId="0" fontId="2" fillId="6" borderId="30" xfId="0" applyFont="1" applyFill="1" applyBorder="1" applyAlignment="1">
      <alignment horizontal="center"/>
    </xf>
    <xf numFmtId="0" fontId="2" fillId="6" borderId="31" xfId="0" applyFont="1" applyFill="1" applyBorder="1" applyAlignment="1">
      <alignment horizontal="center"/>
    </xf>
    <xf numFmtId="0" fontId="2" fillId="6" borderId="32" xfId="0" applyFont="1" applyFill="1" applyBorder="1" applyAlignment="1">
      <alignment horizontal="center"/>
    </xf>
    <xf numFmtId="0" fontId="3" fillId="12" borderId="24" xfId="0" applyFont="1" applyFill="1" applyBorder="1" applyAlignment="1">
      <alignment horizontal="center"/>
    </xf>
    <xf numFmtId="0" fontId="3" fillId="12" borderId="25" xfId="0" applyFont="1" applyFill="1" applyBorder="1" applyAlignment="1">
      <alignment horizontal="center"/>
    </xf>
    <xf numFmtId="0" fontId="3" fillId="12" borderId="26" xfId="0" applyFont="1" applyFill="1" applyBorder="1" applyAlignment="1">
      <alignment horizontal="center"/>
    </xf>
    <xf numFmtId="43" fontId="0" fillId="0" borderId="28" xfId="0" applyNumberFormat="1" applyBorder="1" applyAlignment="1">
      <alignment horizontal="center" vertical="center"/>
    </xf>
    <xf numFmtId="43" fontId="0" fillId="0" borderId="27" xfId="0" applyNumberFormat="1" applyBorder="1" applyAlignment="1">
      <alignment horizontal="center" vertical="center"/>
    </xf>
    <xf numFmtId="43" fontId="0" fillId="0" borderId="29" xfId="0" applyNumberFormat="1" applyBorder="1" applyAlignment="1">
      <alignment horizontal="center" vertical="center"/>
    </xf>
    <xf numFmtId="43" fontId="0" fillId="0" borderId="0" xfId="0" applyNumberFormat="1" applyAlignment="1">
      <alignment horizontal="center" vertical="center"/>
    </xf>
    <xf numFmtId="43" fontId="0" fillId="0" borderId="37" xfId="0" applyNumberFormat="1" applyBorder="1" applyAlignment="1">
      <alignment horizontal="center" vertical="center"/>
    </xf>
    <xf numFmtId="43" fontId="0" fillId="0" borderId="31" xfId="0" applyNumberFormat="1" applyBorder="1" applyAlignment="1">
      <alignment horizontal="center" vertical="center"/>
    </xf>
    <xf numFmtId="43" fontId="0" fillId="0" borderId="32" xfId="0" applyNumberFormat="1" applyBorder="1" applyAlignment="1">
      <alignment horizontal="center" vertic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6" fillId="0" borderId="45" xfId="0" applyFont="1" applyBorder="1" applyAlignment="1">
      <alignment horizontal="left" wrapText="1"/>
    </xf>
    <xf numFmtId="0" fontId="6" fillId="0" borderId="46" xfId="0" applyFont="1" applyBorder="1" applyAlignment="1">
      <alignment horizontal="left" wrapText="1"/>
    </xf>
    <xf numFmtId="0" fontId="6" fillId="0" borderId="50" xfId="0" applyFont="1" applyBorder="1" applyAlignment="1">
      <alignment horizontal="left" wrapText="1"/>
    </xf>
    <xf numFmtId="43" fontId="0" fillId="0" borderId="24" xfId="0" applyNumberFormat="1" applyBorder="1" applyAlignment="1" applyProtection="1">
      <alignment horizontal="center"/>
      <protection locked="0"/>
    </xf>
    <xf numFmtId="43" fontId="0" fillId="0" borderId="25" xfId="0" applyNumberFormat="1" applyBorder="1" applyAlignment="1" applyProtection="1">
      <alignment horizontal="center"/>
      <protection locked="0"/>
    </xf>
    <xf numFmtId="43" fontId="0" fillId="0" borderId="26" xfId="0" applyNumberFormat="1" applyBorder="1" applyAlignment="1" applyProtection="1">
      <alignment horizontal="center"/>
      <protection locked="0"/>
    </xf>
    <xf numFmtId="0" fontId="3" fillId="12" borderId="36" xfId="0" applyFont="1" applyFill="1" applyBorder="1" applyAlignment="1">
      <alignment horizontal="center"/>
    </xf>
    <xf numFmtId="0" fontId="3" fillId="12" borderId="0" xfId="0" applyFont="1" applyFill="1" applyAlignment="1">
      <alignment horizontal="center"/>
    </xf>
    <xf numFmtId="0" fontId="3" fillId="12" borderId="37" xfId="0" applyFont="1" applyFill="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3" fillId="3" borderId="39"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40" xfId="0" applyFont="1" applyFill="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E6D08-D0AF-4BC1-8715-B417961C0D56}">
  <dimension ref="A1:B5"/>
  <sheetViews>
    <sheetView tabSelected="1" workbookViewId="0">
      <selection activeCell="B2" sqref="B2"/>
    </sheetView>
  </sheetViews>
  <sheetFormatPr defaultRowHeight="15" x14ac:dyDescent="0.25"/>
  <cols>
    <col min="1" max="1" width="26.85546875" customWidth="1"/>
    <col min="2" max="2" width="30.7109375" customWidth="1"/>
  </cols>
  <sheetData>
    <row r="1" spans="1:2" ht="15.75" thickBot="1" x14ac:dyDescent="0.3">
      <c r="A1" s="151" t="s">
        <v>4</v>
      </c>
      <c r="B1" s="152"/>
    </row>
    <row r="2" spans="1:2" x14ac:dyDescent="0.25">
      <c r="A2" s="1" t="s">
        <v>0</v>
      </c>
      <c r="B2" s="109"/>
    </row>
    <row r="3" spans="1:2" x14ac:dyDescent="0.25">
      <c r="A3" s="1" t="s">
        <v>1</v>
      </c>
      <c r="B3" s="109"/>
    </row>
    <row r="4" spans="1:2" x14ac:dyDescent="0.25">
      <c r="A4" s="1" t="s">
        <v>2</v>
      </c>
      <c r="B4" s="109"/>
    </row>
    <row r="5" spans="1:2" ht="15.75" thickBot="1" x14ac:dyDescent="0.3">
      <c r="A5" s="2" t="s">
        <v>3</v>
      </c>
      <c r="B5" s="110"/>
    </row>
  </sheetData>
  <sheetProtection algorithmName="SHA-512" hashValue="GhlUr+RYONdw3aeG/fBf5yN+PgCgHjpe+1neHgE79QLLPKq5IWR5q+PBkAs8totakgBCErhEBQsqrzAdpSc2KQ==" saltValue="v68jTqvFqmpwD3/Y7AuYqQ==" spinCount="100000" sheet="1" objects="1" scenarios="1" selectLockedCells="1"/>
  <mergeCells count="1">
    <mergeCell ref="A1:B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C0B0C-818A-4165-9A8F-249981997219}">
  <dimension ref="A1:N88"/>
  <sheetViews>
    <sheetView zoomScaleNormal="100" workbookViewId="0">
      <selection activeCell="D8" sqref="D8"/>
    </sheetView>
  </sheetViews>
  <sheetFormatPr defaultRowHeight="15" x14ac:dyDescent="0.25"/>
  <cols>
    <col min="1" max="1" width="8.7109375" customWidth="1"/>
    <col min="2" max="2" width="18.42578125" customWidth="1"/>
    <col min="3" max="3" width="71" customWidth="1"/>
    <col min="4" max="4" width="23.28515625" customWidth="1"/>
    <col min="5" max="5" width="7.85546875" customWidth="1"/>
    <col min="6" max="6" width="9.5703125" bestFit="1" customWidth="1"/>
    <col min="7" max="7" width="15.28515625" customWidth="1"/>
    <col min="8" max="8" width="16.5703125" customWidth="1"/>
    <col min="10" max="10" width="19.7109375" customWidth="1"/>
  </cols>
  <sheetData>
    <row r="1" spans="1:14" ht="21.75" thickBot="1" x14ac:dyDescent="0.4">
      <c r="A1" s="164" t="s">
        <v>20</v>
      </c>
      <c r="B1" s="165"/>
      <c r="C1" s="165"/>
      <c r="D1" s="166"/>
      <c r="E1" s="166"/>
      <c r="F1" s="166"/>
      <c r="G1" s="166"/>
      <c r="H1" s="166"/>
      <c r="I1" s="166"/>
      <c r="J1" s="166"/>
      <c r="K1" s="166"/>
      <c r="L1" s="166"/>
      <c r="M1" s="166"/>
      <c r="N1" s="167"/>
    </row>
    <row r="2" spans="1:14" x14ac:dyDescent="0.25">
      <c r="A2" s="168" t="s">
        <v>277</v>
      </c>
      <c r="B2" s="169"/>
      <c r="C2" s="198"/>
      <c r="D2" s="3" t="s">
        <v>0</v>
      </c>
      <c r="E2" s="172" t="str">
        <f>IF(Instructions!B2="","Please Complete the INSTRUCTIONS Tab",Instructions!B2)</f>
        <v>Please Complete the INSTRUCTIONS Tab</v>
      </c>
      <c r="F2" s="172"/>
      <c r="G2" s="172"/>
      <c r="H2" s="172"/>
      <c r="I2" s="172"/>
      <c r="J2" s="172"/>
      <c r="K2" s="172"/>
      <c r="L2" s="172"/>
      <c r="M2" s="173"/>
      <c r="N2" s="174"/>
    </row>
    <row r="3" spans="1:14" x14ac:dyDescent="0.25">
      <c r="A3" s="170"/>
      <c r="B3" s="171"/>
      <c r="C3" s="199"/>
      <c r="D3" s="4" t="s">
        <v>1</v>
      </c>
      <c r="E3" s="175" t="str">
        <f>IF(Instructions!B3="","Please Complete the INSTRUCTIONS Tab",Instructions!B3)</f>
        <v>Please Complete the INSTRUCTIONS Tab</v>
      </c>
      <c r="F3" s="175"/>
      <c r="G3" s="175"/>
      <c r="H3" s="175"/>
      <c r="I3" s="175"/>
      <c r="J3" s="175"/>
      <c r="K3" s="175"/>
      <c r="L3" s="175"/>
      <c r="M3" s="176"/>
      <c r="N3" s="177"/>
    </row>
    <row r="4" spans="1:14" x14ac:dyDescent="0.25">
      <c r="A4" s="170"/>
      <c r="B4" s="171"/>
      <c r="C4" s="199"/>
      <c r="D4" s="6" t="s">
        <v>3</v>
      </c>
      <c r="E4" s="178" t="str">
        <f>IF(Instructions!B4="","Please Complete the INSTRUCTIONS Tab",Instructions!B4)</f>
        <v>Please Complete the INSTRUCTIONS Tab</v>
      </c>
      <c r="F4" s="178"/>
      <c r="G4" s="178"/>
      <c r="H4" s="178"/>
      <c r="I4" s="178"/>
      <c r="J4" s="178"/>
      <c r="K4" s="178"/>
      <c r="L4" s="178"/>
      <c r="M4" s="179"/>
      <c r="N4" s="180"/>
    </row>
    <row r="5" spans="1:14" ht="15" customHeight="1" x14ac:dyDescent="0.25">
      <c r="A5" s="195"/>
      <c r="B5" s="196"/>
      <c r="C5" s="196"/>
      <c r="D5" s="196"/>
      <c r="E5" s="196"/>
      <c r="F5" s="196"/>
      <c r="G5" s="196"/>
      <c r="H5" s="196"/>
      <c r="I5" s="196"/>
      <c r="J5" s="197"/>
      <c r="K5" s="200" t="s">
        <v>19</v>
      </c>
      <c r="L5" s="201"/>
      <c r="M5" s="201"/>
      <c r="N5" s="202"/>
    </row>
    <row r="6" spans="1:14" ht="15.75" thickBot="1" x14ac:dyDescent="0.3">
      <c r="A6" s="186" t="s">
        <v>8</v>
      </c>
      <c r="B6" s="187"/>
      <c r="C6" s="187"/>
      <c r="D6" s="187"/>
      <c r="E6" s="187"/>
      <c r="F6" s="187"/>
      <c r="G6" s="187"/>
      <c r="H6" s="187"/>
      <c r="I6" s="187"/>
      <c r="J6" s="188"/>
      <c r="K6" s="203"/>
      <c r="L6" s="204"/>
      <c r="M6" s="204"/>
      <c r="N6" s="205"/>
    </row>
    <row r="7" spans="1:14" ht="30" x14ac:dyDescent="0.25">
      <c r="A7" s="121" t="s">
        <v>9</v>
      </c>
      <c r="B7" s="121" t="s">
        <v>10</v>
      </c>
      <c r="C7" s="121" t="s">
        <v>11</v>
      </c>
      <c r="D7" s="114" t="s">
        <v>12</v>
      </c>
      <c r="E7" s="121" t="s">
        <v>13</v>
      </c>
      <c r="F7" s="121" t="s">
        <v>281</v>
      </c>
      <c r="G7" s="121" t="s">
        <v>278</v>
      </c>
      <c r="H7" s="114" t="s">
        <v>15</v>
      </c>
      <c r="I7" s="121" t="s">
        <v>13</v>
      </c>
      <c r="J7" s="121" t="s">
        <v>279</v>
      </c>
      <c r="K7" s="115" t="s">
        <v>16</v>
      </c>
      <c r="L7" s="115" t="s">
        <v>17</v>
      </c>
      <c r="M7" s="115" t="s">
        <v>18</v>
      </c>
      <c r="N7" s="135" t="s">
        <v>37</v>
      </c>
    </row>
    <row r="8" spans="1:14" x14ac:dyDescent="0.25">
      <c r="A8" s="9">
        <v>1</v>
      </c>
      <c r="B8" s="163" t="s">
        <v>32</v>
      </c>
      <c r="C8" s="8" t="s">
        <v>280</v>
      </c>
      <c r="D8" s="106"/>
      <c r="E8" s="9" t="s">
        <v>36</v>
      </c>
      <c r="F8" s="69">
        <f>D8*A8</f>
        <v>0</v>
      </c>
      <c r="G8" s="106"/>
      <c r="H8" s="112"/>
      <c r="I8" s="9" t="s">
        <v>36</v>
      </c>
      <c r="J8" s="11">
        <f>H8*A8</f>
        <v>0</v>
      </c>
      <c r="K8" s="113"/>
      <c r="L8" s="113"/>
      <c r="M8" s="113"/>
      <c r="N8" s="68" t="e">
        <f>AVERAGE(K8:M8)</f>
        <v>#DIV/0!</v>
      </c>
    </row>
    <row r="9" spans="1:14" x14ac:dyDescent="0.25">
      <c r="A9" s="9">
        <v>1</v>
      </c>
      <c r="B9" s="161"/>
      <c r="C9" s="8" t="s">
        <v>282</v>
      </c>
      <c r="D9" s="106"/>
      <c r="E9" s="9" t="s">
        <v>36</v>
      </c>
      <c r="F9" s="69">
        <f t="shared" ref="F9:F20" si="0">D9*A9</f>
        <v>0</v>
      </c>
      <c r="G9" s="106"/>
      <c r="H9" s="112"/>
      <c r="I9" s="9" t="s">
        <v>36</v>
      </c>
      <c r="J9" s="11">
        <f t="shared" ref="J9:J20" si="1">H9*A9</f>
        <v>0</v>
      </c>
      <c r="K9" s="113"/>
      <c r="L9" s="113"/>
      <c r="M9" s="113"/>
      <c r="N9" s="68" t="e">
        <f t="shared" ref="N9:N20" si="2">AVERAGE(K9:M9)</f>
        <v>#DIV/0!</v>
      </c>
    </row>
    <row r="10" spans="1:14" x14ac:dyDescent="0.25">
      <c r="A10" s="9">
        <v>1</v>
      </c>
      <c r="B10" s="161"/>
      <c r="C10" s="8" t="s">
        <v>283</v>
      </c>
      <c r="D10" s="106"/>
      <c r="E10" s="9" t="s">
        <v>36</v>
      </c>
      <c r="F10" s="69">
        <f t="shared" si="0"/>
        <v>0</v>
      </c>
      <c r="G10" s="106"/>
      <c r="H10" s="112"/>
      <c r="I10" s="9" t="s">
        <v>36</v>
      </c>
      <c r="J10" s="11">
        <f t="shared" si="1"/>
        <v>0</v>
      </c>
      <c r="K10" s="113"/>
      <c r="L10" s="113"/>
      <c r="M10" s="113"/>
      <c r="N10" s="68" t="e">
        <f t="shared" si="2"/>
        <v>#DIV/0!</v>
      </c>
    </row>
    <row r="11" spans="1:14" x14ac:dyDescent="0.25">
      <c r="A11" s="9">
        <v>1</v>
      </c>
      <c r="B11" s="161"/>
      <c r="C11" s="8" t="s">
        <v>284</v>
      </c>
      <c r="D11" s="106"/>
      <c r="E11" s="9" t="s">
        <v>36</v>
      </c>
      <c r="F11" s="69">
        <f t="shared" si="0"/>
        <v>0</v>
      </c>
      <c r="G11" s="106"/>
      <c r="H11" s="112"/>
      <c r="I11" s="9" t="s">
        <v>36</v>
      </c>
      <c r="J11" s="11">
        <f t="shared" si="1"/>
        <v>0</v>
      </c>
      <c r="K11" s="113"/>
      <c r="L11" s="113"/>
      <c r="M11" s="113"/>
      <c r="N11" s="68" t="e">
        <f t="shared" si="2"/>
        <v>#DIV/0!</v>
      </c>
    </row>
    <row r="12" spans="1:14" x14ac:dyDescent="0.25">
      <c r="A12" s="9">
        <v>1</v>
      </c>
      <c r="B12" s="161"/>
      <c r="C12" s="8" t="s">
        <v>285</v>
      </c>
      <c r="D12" s="106"/>
      <c r="E12" s="9" t="s">
        <v>36</v>
      </c>
      <c r="F12" s="69">
        <f t="shared" si="0"/>
        <v>0</v>
      </c>
      <c r="G12" s="106"/>
      <c r="H12" s="112"/>
      <c r="I12" s="9" t="s">
        <v>36</v>
      </c>
      <c r="J12" s="11">
        <f t="shared" si="1"/>
        <v>0</v>
      </c>
      <c r="K12" s="113"/>
      <c r="L12" s="113"/>
      <c r="M12" s="113"/>
      <c r="N12" s="68" t="e">
        <f t="shared" si="2"/>
        <v>#DIV/0!</v>
      </c>
    </row>
    <row r="13" spans="1:14" x14ac:dyDescent="0.25">
      <c r="A13" s="9">
        <v>1</v>
      </c>
      <c r="B13" s="161"/>
      <c r="C13" s="8" t="s">
        <v>286</v>
      </c>
      <c r="D13" s="106"/>
      <c r="E13" s="9" t="s">
        <v>36</v>
      </c>
      <c r="F13" s="69">
        <f t="shared" si="0"/>
        <v>0</v>
      </c>
      <c r="G13" s="106"/>
      <c r="H13" s="112"/>
      <c r="I13" s="9" t="s">
        <v>36</v>
      </c>
      <c r="J13" s="11">
        <f t="shared" si="1"/>
        <v>0</v>
      </c>
      <c r="K13" s="113"/>
      <c r="L13" s="113"/>
      <c r="M13" s="113"/>
      <c r="N13" s="68" t="e">
        <f t="shared" si="2"/>
        <v>#DIV/0!</v>
      </c>
    </row>
    <row r="14" spans="1:14" x14ac:dyDescent="0.25">
      <c r="A14" s="9">
        <v>1</v>
      </c>
      <c r="B14" s="161"/>
      <c r="C14" s="8" t="s">
        <v>287</v>
      </c>
      <c r="D14" s="106"/>
      <c r="E14" s="9" t="s">
        <v>36</v>
      </c>
      <c r="F14" s="69">
        <f t="shared" si="0"/>
        <v>0</v>
      </c>
      <c r="G14" s="106"/>
      <c r="H14" s="112"/>
      <c r="I14" s="9" t="s">
        <v>36</v>
      </c>
      <c r="J14" s="11">
        <f t="shared" si="1"/>
        <v>0</v>
      </c>
      <c r="K14" s="113"/>
      <c r="L14" s="113"/>
      <c r="M14" s="113"/>
      <c r="N14" s="68" t="e">
        <f t="shared" si="2"/>
        <v>#DIV/0!</v>
      </c>
    </row>
    <row r="15" spans="1:14" x14ac:dyDescent="0.25">
      <c r="A15" s="9">
        <v>1</v>
      </c>
      <c r="B15" s="161"/>
      <c r="C15" s="8" t="s">
        <v>288</v>
      </c>
      <c r="D15" s="106"/>
      <c r="E15" s="9" t="s">
        <v>36</v>
      </c>
      <c r="F15" s="69">
        <f t="shared" si="0"/>
        <v>0</v>
      </c>
      <c r="G15" s="106"/>
      <c r="H15" s="112"/>
      <c r="I15" s="9" t="s">
        <v>36</v>
      </c>
      <c r="J15" s="11">
        <f t="shared" si="1"/>
        <v>0</v>
      </c>
      <c r="K15" s="113"/>
      <c r="L15" s="113"/>
      <c r="M15" s="113"/>
      <c r="N15" s="68" t="e">
        <f t="shared" si="2"/>
        <v>#DIV/0!</v>
      </c>
    </row>
    <row r="16" spans="1:14" x14ac:dyDescent="0.25">
      <c r="A16" s="9">
        <v>1</v>
      </c>
      <c r="B16" s="161"/>
      <c r="C16" s="8" t="s">
        <v>289</v>
      </c>
      <c r="D16" s="106"/>
      <c r="E16" s="9" t="s">
        <v>36</v>
      </c>
      <c r="F16" s="69">
        <f t="shared" si="0"/>
        <v>0</v>
      </c>
      <c r="G16" s="106"/>
      <c r="H16" s="112"/>
      <c r="I16" s="9" t="s">
        <v>36</v>
      </c>
      <c r="J16" s="11">
        <f t="shared" si="1"/>
        <v>0</v>
      </c>
      <c r="K16" s="113"/>
      <c r="L16" s="113"/>
      <c r="M16" s="113"/>
      <c r="N16" s="68" t="e">
        <f t="shared" si="2"/>
        <v>#DIV/0!</v>
      </c>
    </row>
    <row r="17" spans="1:14" x14ac:dyDescent="0.25">
      <c r="A17" s="9">
        <v>1</v>
      </c>
      <c r="B17" s="161"/>
      <c r="C17" s="8" t="s">
        <v>290</v>
      </c>
      <c r="D17" s="106"/>
      <c r="E17" s="9" t="s">
        <v>36</v>
      </c>
      <c r="F17" s="69">
        <f t="shared" si="0"/>
        <v>0</v>
      </c>
      <c r="G17" s="106"/>
      <c r="H17" s="112"/>
      <c r="I17" s="9" t="s">
        <v>36</v>
      </c>
      <c r="J17" s="11">
        <f t="shared" si="1"/>
        <v>0</v>
      </c>
      <c r="K17" s="113"/>
      <c r="L17" s="113"/>
      <c r="M17" s="113"/>
      <c r="N17" s="68" t="e">
        <f t="shared" si="2"/>
        <v>#DIV/0!</v>
      </c>
    </row>
    <row r="18" spans="1:14" x14ac:dyDescent="0.25">
      <c r="A18" s="9">
        <v>1</v>
      </c>
      <c r="B18" s="161"/>
      <c r="C18" s="8" t="s">
        <v>291</v>
      </c>
      <c r="D18" s="106"/>
      <c r="E18" s="9" t="s">
        <v>36</v>
      </c>
      <c r="F18" s="69">
        <f t="shared" si="0"/>
        <v>0</v>
      </c>
      <c r="G18" s="106"/>
      <c r="H18" s="112"/>
      <c r="I18" s="9" t="s">
        <v>36</v>
      </c>
      <c r="J18" s="11">
        <f t="shared" si="1"/>
        <v>0</v>
      </c>
      <c r="K18" s="113"/>
      <c r="L18" s="113"/>
      <c r="M18" s="113"/>
      <c r="N18" s="68" t="e">
        <f t="shared" si="2"/>
        <v>#DIV/0!</v>
      </c>
    </row>
    <row r="19" spans="1:14" x14ac:dyDescent="0.25">
      <c r="A19" s="9">
        <v>1</v>
      </c>
      <c r="B19" s="161"/>
      <c r="C19" s="8" t="s">
        <v>292</v>
      </c>
      <c r="D19" s="106"/>
      <c r="E19" s="9" t="s">
        <v>36</v>
      </c>
      <c r="F19" s="69">
        <f t="shared" si="0"/>
        <v>0</v>
      </c>
      <c r="G19" s="106"/>
      <c r="H19" s="112"/>
      <c r="I19" s="9" t="s">
        <v>36</v>
      </c>
      <c r="J19" s="11">
        <f t="shared" si="1"/>
        <v>0</v>
      </c>
      <c r="K19" s="113"/>
      <c r="L19" s="113"/>
      <c r="M19" s="113"/>
      <c r="N19" s="68" t="e">
        <f t="shared" si="2"/>
        <v>#DIV/0!</v>
      </c>
    </row>
    <row r="20" spans="1:14" x14ac:dyDescent="0.25">
      <c r="A20" s="9">
        <v>1</v>
      </c>
      <c r="B20" s="161"/>
      <c r="C20" s="8" t="s">
        <v>293</v>
      </c>
      <c r="D20" s="106"/>
      <c r="E20" s="9" t="s">
        <v>36</v>
      </c>
      <c r="F20" s="69">
        <f t="shared" si="0"/>
        <v>0</v>
      </c>
      <c r="G20" s="106"/>
      <c r="H20" s="112"/>
      <c r="I20" s="9" t="s">
        <v>36</v>
      </c>
      <c r="J20" s="11">
        <f t="shared" si="1"/>
        <v>0</v>
      </c>
      <c r="K20" s="113"/>
      <c r="L20" s="113"/>
      <c r="M20" s="113"/>
      <c r="N20" s="68" t="e">
        <f t="shared" si="2"/>
        <v>#DIV/0!</v>
      </c>
    </row>
    <row r="21" spans="1:14" x14ac:dyDescent="0.25">
      <c r="A21" s="9">
        <v>1</v>
      </c>
      <c r="B21" s="161"/>
      <c r="C21" s="8" t="s">
        <v>294</v>
      </c>
      <c r="D21" s="106"/>
      <c r="E21" s="9" t="s">
        <v>36</v>
      </c>
      <c r="F21" s="69">
        <f>D21*A21</f>
        <v>0</v>
      </c>
      <c r="G21" s="106"/>
      <c r="H21" s="112"/>
      <c r="I21" s="9" t="s">
        <v>36</v>
      </c>
      <c r="J21" s="11">
        <f>H21*A21</f>
        <v>0</v>
      </c>
      <c r="K21" s="113"/>
      <c r="L21" s="113"/>
      <c r="M21" s="113"/>
      <c r="N21" s="68" t="e">
        <f>AVERAGE(K21:M21)</f>
        <v>#DIV/0!</v>
      </c>
    </row>
    <row r="22" spans="1:14" x14ac:dyDescent="0.25">
      <c r="A22" s="9">
        <v>1</v>
      </c>
      <c r="B22" s="161"/>
      <c r="C22" s="8" t="s">
        <v>295</v>
      </c>
      <c r="D22" s="106"/>
      <c r="E22" s="9" t="s">
        <v>36</v>
      </c>
      <c r="F22" s="69">
        <f t="shared" ref="F22:F33" si="3">D22*A22</f>
        <v>0</v>
      </c>
      <c r="G22" s="106"/>
      <c r="H22" s="112"/>
      <c r="I22" s="9" t="s">
        <v>36</v>
      </c>
      <c r="J22" s="11">
        <f t="shared" ref="J22:J33" si="4">H22*A22</f>
        <v>0</v>
      </c>
      <c r="K22" s="113"/>
      <c r="L22" s="113"/>
      <c r="M22" s="113"/>
      <c r="N22" s="68" t="e">
        <f t="shared" ref="N22:N33" si="5">AVERAGE(K22:M22)</f>
        <v>#DIV/0!</v>
      </c>
    </row>
    <row r="23" spans="1:14" x14ac:dyDescent="0.25">
      <c r="A23" s="9">
        <v>1</v>
      </c>
      <c r="B23" s="161"/>
      <c r="C23" s="8" t="s">
        <v>296</v>
      </c>
      <c r="D23" s="106"/>
      <c r="E23" s="9" t="s">
        <v>36</v>
      </c>
      <c r="F23" s="69">
        <f t="shared" si="3"/>
        <v>0</v>
      </c>
      <c r="G23" s="106"/>
      <c r="H23" s="112"/>
      <c r="I23" s="9" t="s">
        <v>36</v>
      </c>
      <c r="J23" s="11">
        <f t="shared" si="4"/>
        <v>0</v>
      </c>
      <c r="K23" s="113"/>
      <c r="L23" s="113"/>
      <c r="M23" s="113"/>
      <c r="N23" s="68" t="e">
        <f t="shared" si="5"/>
        <v>#DIV/0!</v>
      </c>
    </row>
    <row r="24" spans="1:14" x14ac:dyDescent="0.25">
      <c r="A24" s="9">
        <v>1</v>
      </c>
      <c r="B24" s="161"/>
      <c r="C24" s="8" t="s">
        <v>297</v>
      </c>
      <c r="D24" s="106"/>
      <c r="E24" s="9" t="s">
        <v>36</v>
      </c>
      <c r="F24" s="69">
        <f t="shared" si="3"/>
        <v>0</v>
      </c>
      <c r="G24" s="106"/>
      <c r="H24" s="112"/>
      <c r="I24" s="9" t="s">
        <v>36</v>
      </c>
      <c r="J24" s="11">
        <f t="shared" si="4"/>
        <v>0</v>
      </c>
      <c r="K24" s="113"/>
      <c r="L24" s="113"/>
      <c r="M24" s="113"/>
      <c r="N24" s="68" t="e">
        <f t="shared" si="5"/>
        <v>#DIV/0!</v>
      </c>
    </row>
    <row r="25" spans="1:14" x14ac:dyDescent="0.25">
      <c r="A25" s="9">
        <v>1</v>
      </c>
      <c r="B25" s="161"/>
      <c r="C25" s="8" t="s">
        <v>298</v>
      </c>
      <c r="D25" s="106"/>
      <c r="E25" s="9" t="s">
        <v>36</v>
      </c>
      <c r="F25" s="69">
        <f t="shared" si="3"/>
        <v>0</v>
      </c>
      <c r="G25" s="106"/>
      <c r="H25" s="112"/>
      <c r="I25" s="9" t="s">
        <v>36</v>
      </c>
      <c r="J25" s="11">
        <f t="shared" si="4"/>
        <v>0</v>
      </c>
      <c r="K25" s="113"/>
      <c r="L25" s="113"/>
      <c r="M25" s="113"/>
      <c r="N25" s="68" t="e">
        <f t="shared" si="5"/>
        <v>#DIV/0!</v>
      </c>
    </row>
    <row r="26" spans="1:14" x14ac:dyDescent="0.25">
      <c r="A26" s="9">
        <v>1</v>
      </c>
      <c r="B26" s="161"/>
      <c r="C26" s="8" t="s">
        <v>299</v>
      </c>
      <c r="D26" s="106"/>
      <c r="E26" s="9" t="s">
        <v>36</v>
      </c>
      <c r="F26" s="69">
        <f t="shared" si="3"/>
        <v>0</v>
      </c>
      <c r="G26" s="106"/>
      <c r="H26" s="112"/>
      <c r="I26" s="9" t="s">
        <v>36</v>
      </c>
      <c r="J26" s="11">
        <f t="shared" si="4"/>
        <v>0</v>
      </c>
      <c r="K26" s="113"/>
      <c r="L26" s="113"/>
      <c r="M26" s="113"/>
      <c r="N26" s="68" t="e">
        <f t="shared" si="5"/>
        <v>#DIV/0!</v>
      </c>
    </row>
    <row r="27" spans="1:14" x14ac:dyDescent="0.25">
      <c r="A27" s="9">
        <v>1</v>
      </c>
      <c r="B27" s="161"/>
      <c r="C27" s="8" t="s">
        <v>300</v>
      </c>
      <c r="D27" s="106"/>
      <c r="E27" s="9" t="s">
        <v>36</v>
      </c>
      <c r="F27" s="69">
        <f t="shared" si="3"/>
        <v>0</v>
      </c>
      <c r="G27" s="106"/>
      <c r="H27" s="112"/>
      <c r="I27" s="9" t="s">
        <v>36</v>
      </c>
      <c r="J27" s="11">
        <f t="shared" si="4"/>
        <v>0</v>
      </c>
      <c r="K27" s="113"/>
      <c r="L27" s="113"/>
      <c r="M27" s="113"/>
      <c r="N27" s="68" t="e">
        <f t="shared" si="5"/>
        <v>#DIV/0!</v>
      </c>
    </row>
    <row r="28" spans="1:14" x14ac:dyDescent="0.25">
      <c r="A28" s="9">
        <v>1</v>
      </c>
      <c r="B28" s="161"/>
      <c r="C28" s="8" t="s">
        <v>301</v>
      </c>
      <c r="D28" s="106"/>
      <c r="E28" s="9" t="s">
        <v>36</v>
      </c>
      <c r="F28" s="69">
        <f t="shared" si="3"/>
        <v>0</v>
      </c>
      <c r="G28" s="106"/>
      <c r="H28" s="112"/>
      <c r="I28" s="9" t="s">
        <v>36</v>
      </c>
      <c r="J28" s="11">
        <f t="shared" si="4"/>
        <v>0</v>
      </c>
      <c r="K28" s="113"/>
      <c r="L28" s="113"/>
      <c r="M28" s="113"/>
      <c r="N28" s="68" t="e">
        <f t="shared" si="5"/>
        <v>#DIV/0!</v>
      </c>
    </row>
    <row r="29" spans="1:14" x14ac:dyDescent="0.25">
      <c r="A29" s="9">
        <v>1</v>
      </c>
      <c r="B29" s="161"/>
      <c r="C29" s="8" t="s">
        <v>302</v>
      </c>
      <c r="D29" s="106"/>
      <c r="E29" s="9" t="s">
        <v>36</v>
      </c>
      <c r="F29" s="69">
        <f t="shared" si="3"/>
        <v>0</v>
      </c>
      <c r="G29" s="106"/>
      <c r="H29" s="112"/>
      <c r="I29" s="9" t="s">
        <v>36</v>
      </c>
      <c r="J29" s="11">
        <f t="shared" si="4"/>
        <v>0</v>
      </c>
      <c r="K29" s="113"/>
      <c r="L29" s="113"/>
      <c r="M29" s="113"/>
      <c r="N29" s="68" t="e">
        <f t="shared" si="5"/>
        <v>#DIV/0!</v>
      </c>
    </row>
    <row r="30" spans="1:14" x14ac:dyDescent="0.25">
      <c r="A30" s="9">
        <v>1</v>
      </c>
      <c r="B30" s="161"/>
      <c r="C30" s="8" t="s">
        <v>303</v>
      </c>
      <c r="D30" s="106"/>
      <c r="E30" s="9" t="s">
        <v>36</v>
      </c>
      <c r="F30" s="69">
        <f t="shared" si="3"/>
        <v>0</v>
      </c>
      <c r="G30" s="106"/>
      <c r="H30" s="112"/>
      <c r="I30" s="9" t="s">
        <v>36</v>
      </c>
      <c r="J30" s="11">
        <f t="shared" si="4"/>
        <v>0</v>
      </c>
      <c r="K30" s="113"/>
      <c r="L30" s="113"/>
      <c r="M30" s="113"/>
      <c r="N30" s="68" t="e">
        <f t="shared" si="5"/>
        <v>#DIV/0!</v>
      </c>
    </row>
    <row r="31" spans="1:14" x14ac:dyDescent="0.25">
      <c r="A31" s="9">
        <v>1</v>
      </c>
      <c r="B31" s="161"/>
      <c r="C31" s="8" t="s">
        <v>304</v>
      </c>
      <c r="D31" s="106"/>
      <c r="E31" s="9" t="s">
        <v>36</v>
      </c>
      <c r="F31" s="69">
        <f t="shared" si="3"/>
        <v>0</v>
      </c>
      <c r="G31" s="106"/>
      <c r="H31" s="112"/>
      <c r="I31" s="9" t="s">
        <v>36</v>
      </c>
      <c r="J31" s="11">
        <f t="shared" si="4"/>
        <v>0</v>
      </c>
      <c r="K31" s="113"/>
      <c r="L31" s="113"/>
      <c r="M31" s="113"/>
      <c r="N31" s="68" t="e">
        <f t="shared" si="5"/>
        <v>#DIV/0!</v>
      </c>
    </row>
    <row r="32" spans="1:14" x14ac:dyDescent="0.25">
      <c r="A32" s="9">
        <v>1</v>
      </c>
      <c r="B32" s="161"/>
      <c r="C32" s="8" t="s">
        <v>305</v>
      </c>
      <c r="D32" s="106"/>
      <c r="E32" s="9" t="s">
        <v>36</v>
      </c>
      <c r="F32" s="69">
        <f t="shared" si="3"/>
        <v>0</v>
      </c>
      <c r="G32" s="106"/>
      <c r="H32" s="112"/>
      <c r="I32" s="9" t="s">
        <v>36</v>
      </c>
      <c r="J32" s="11">
        <f t="shared" si="4"/>
        <v>0</v>
      </c>
      <c r="K32" s="113"/>
      <c r="L32" s="113"/>
      <c r="M32" s="113"/>
      <c r="N32" s="68" t="e">
        <f t="shared" si="5"/>
        <v>#DIV/0!</v>
      </c>
    </row>
    <row r="33" spans="1:14" x14ac:dyDescent="0.25">
      <c r="A33" s="9">
        <v>1</v>
      </c>
      <c r="B33" s="161"/>
      <c r="C33" s="8" t="s">
        <v>306</v>
      </c>
      <c r="D33" s="106"/>
      <c r="E33" s="9" t="s">
        <v>36</v>
      </c>
      <c r="F33" s="69">
        <f t="shared" si="3"/>
        <v>0</v>
      </c>
      <c r="G33" s="106"/>
      <c r="H33" s="112"/>
      <c r="I33" s="9" t="s">
        <v>36</v>
      </c>
      <c r="J33" s="11">
        <f t="shared" si="4"/>
        <v>0</v>
      </c>
      <c r="K33" s="113"/>
      <c r="L33" s="113"/>
      <c r="M33" s="113"/>
      <c r="N33" s="68" t="e">
        <f t="shared" si="5"/>
        <v>#DIV/0!</v>
      </c>
    </row>
    <row r="34" spans="1:14" x14ac:dyDescent="0.25">
      <c r="A34" s="9">
        <v>1</v>
      </c>
      <c r="B34" s="161"/>
      <c r="C34" s="8" t="s">
        <v>307</v>
      </c>
      <c r="D34" s="106"/>
      <c r="E34" s="9" t="s">
        <v>36</v>
      </c>
      <c r="F34" s="69">
        <f>D34*A34</f>
        <v>0</v>
      </c>
      <c r="G34" s="106"/>
      <c r="H34" s="112"/>
      <c r="I34" s="9" t="s">
        <v>36</v>
      </c>
      <c r="J34" s="11">
        <f>H34*A34</f>
        <v>0</v>
      </c>
      <c r="K34" s="113"/>
      <c r="L34" s="113"/>
      <c r="M34" s="113"/>
      <c r="N34" s="68" t="e">
        <f>AVERAGE(K34:M34)</f>
        <v>#DIV/0!</v>
      </c>
    </row>
    <row r="35" spans="1:14" x14ac:dyDescent="0.25">
      <c r="A35" s="9">
        <v>1</v>
      </c>
      <c r="B35" s="161"/>
      <c r="C35" s="8" t="s">
        <v>308</v>
      </c>
      <c r="D35" s="106"/>
      <c r="E35" s="9" t="s">
        <v>36</v>
      </c>
      <c r="F35" s="69">
        <f t="shared" ref="F35:F46" si="6">D35*A35</f>
        <v>0</v>
      </c>
      <c r="G35" s="106"/>
      <c r="H35" s="112"/>
      <c r="I35" s="9" t="s">
        <v>36</v>
      </c>
      <c r="J35" s="11">
        <f t="shared" ref="J35:J46" si="7">H35*A35</f>
        <v>0</v>
      </c>
      <c r="K35" s="113"/>
      <c r="L35" s="113"/>
      <c r="M35" s="113"/>
      <c r="N35" s="68" t="e">
        <f t="shared" ref="N35:N46" si="8">AVERAGE(K35:M35)</f>
        <v>#DIV/0!</v>
      </c>
    </row>
    <row r="36" spans="1:14" x14ac:dyDescent="0.25">
      <c r="A36" s="9">
        <v>1</v>
      </c>
      <c r="B36" s="161"/>
      <c r="C36" s="8" t="s">
        <v>309</v>
      </c>
      <c r="D36" s="106"/>
      <c r="E36" s="9" t="s">
        <v>36</v>
      </c>
      <c r="F36" s="69">
        <f t="shared" si="6"/>
        <v>0</v>
      </c>
      <c r="G36" s="106"/>
      <c r="H36" s="112"/>
      <c r="I36" s="9" t="s">
        <v>36</v>
      </c>
      <c r="J36" s="11">
        <f t="shared" si="7"/>
        <v>0</v>
      </c>
      <c r="K36" s="113"/>
      <c r="L36" s="113"/>
      <c r="M36" s="113"/>
      <c r="N36" s="68" t="e">
        <f t="shared" si="8"/>
        <v>#DIV/0!</v>
      </c>
    </row>
    <row r="37" spans="1:14" x14ac:dyDescent="0.25">
      <c r="A37" s="9">
        <v>1</v>
      </c>
      <c r="B37" s="161"/>
      <c r="C37" s="8" t="s">
        <v>310</v>
      </c>
      <c r="D37" s="106"/>
      <c r="E37" s="9" t="s">
        <v>36</v>
      </c>
      <c r="F37" s="69">
        <f t="shared" si="6"/>
        <v>0</v>
      </c>
      <c r="G37" s="106"/>
      <c r="H37" s="112"/>
      <c r="I37" s="9" t="s">
        <v>36</v>
      </c>
      <c r="J37" s="11">
        <f t="shared" si="7"/>
        <v>0</v>
      </c>
      <c r="K37" s="113"/>
      <c r="L37" s="113"/>
      <c r="M37" s="113"/>
      <c r="N37" s="68" t="e">
        <f t="shared" si="8"/>
        <v>#DIV/0!</v>
      </c>
    </row>
    <row r="38" spans="1:14" x14ac:dyDescent="0.25">
      <c r="A38" s="9">
        <v>1</v>
      </c>
      <c r="B38" s="161"/>
      <c r="C38" s="8" t="s">
        <v>311</v>
      </c>
      <c r="D38" s="106"/>
      <c r="E38" s="9" t="s">
        <v>36</v>
      </c>
      <c r="F38" s="69">
        <f t="shared" si="6"/>
        <v>0</v>
      </c>
      <c r="G38" s="106"/>
      <c r="H38" s="112"/>
      <c r="I38" s="9" t="s">
        <v>36</v>
      </c>
      <c r="J38" s="11">
        <f t="shared" si="7"/>
        <v>0</v>
      </c>
      <c r="K38" s="113"/>
      <c r="L38" s="113"/>
      <c r="M38" s="113"/>
      <c r="N38" s="68" t="e">
        <f t="shared" si="8"/>
        <v>#DIV/0!</v>
      </c>
    </row>
    <row r="39" spans="1:14" x14ac:dyDescent="0.25">
      <c r="A39" s="9">
        <v>1</v>
      </c>
      <c r="B39" s="161"/>
      <c r="C39" s="8" t="s">
        <v>312</v>
      </c>
      <c r="D39" s="106"/>
      <c r="E39" s="9" t="s">
        <v>36</v>
      </c>
      <c r="F39" s="69">
        <f t="shared" si="6"/>
        <v>0</v>
      </c>
      <c r="G39" s="106"/>
      <c r="H39" s="112"/>
      <c r="I39" s="9" t="s">
        <v>36</v>
      </c>
      <c r="J39" s="11">
        <f t="shared" si="7"/>
        <v>0</v>
      </c>
      <c r="K39" s="113"/>
      <c r="L39" s="113"/>
      <c r="M39" s="113"/>
      <c r="N39" s="68" t="e">
        <f t="shared" si="8"/>
        <v>#DIV/0!</v>
      </c>
    </row>
    <row r="40" spans="1:14" x14ac:dyDescent="0.25">
      <c r="A40" s="9">
        <v>1</v>
      </c>
      <c r="B40" s="162"/>
      <c r="C40" s="8" t="s">
        <v>313</v>
      </c>
      <c r="D40" s="106"/>
      <c r="E40" s="9" t="s">
        <v>36</v>
      </c>
      <c r="F40" s="69">
        <f t="shared" si="6"/>
        <v>0</v>
      </c>
      <c r="G40" s="106"/>
      <c r="H40" s="112"/>
      <c r="I40" s="9" t="s">
        <v>36</v>
      </c>
      <c r="J40" s="11">
        <f t="shared" si="7"/>
        <v>0</v>
      </c>
      <c r="K40" s="113"/>
      <c r="L40" s="113"/>
      <c r="M40" s="113"/>
      <c r="N40" s="68" t="e">
        <f t="shared" si="8"/>
        <v>#DIV/0!</v>
      </c>
    </row>
    <row r="41" spans="1:14" x14ac:dyDescent="0.25">
      <c r="A41" s="9">
        <v>1</v>
      </c>
      <c r="B41" s="163" t="s">
        <v>355</v>
      </c>
      <c r="C41" s="8" t="s">
        <v>314</v>
      </c>
      <c r="D41" s="106"/>
      <c r="E41" s="9" t="s">
        <v>36</v>
      </c>
      <c r="F41" s="69">
        <f t="shared" si="6"/>
        <v>0</v>
      </c>
      <c r="G41" s="106"/>
      <c r="H41" s="112"/>
      <c r="I41" s="9" t="s">
        <v>36</v>
      </c>
      <c r="J41" s="11">
        <f t="shared" si="7"/>
        <v>0</v>
      </c>
      <c r="K41" s="113"/>
      <c r="L41" s="113"/>
      <c r="M41" s="113"/>
      <c r="N41" s="68" t="e">
        <f t="shared" si="8"/>
        <v>#DIV/0!</v>
      </c>
    </row>
    <row r="42" spans="1:14" x14ac:dyDescent="0.25">
      <c r="A42" s="9">
        <v>1</v>
      </c>
      <c r="B42" s="161"/>
      <c r="C42" s="8" t="s">
        <v>315</v>
      </c>
      <c r="D42" s="106"/>
      <c r="E42" s="9" t="s">
        <v>36</v>
      </c>
      <c r="F42" s="69">
        <f t="shared" si="6"/>
        <v>0</v>
      </c>
      <c r="G42" s="106"/>
      <c r="H42" s="112"/>
      <c r="I42" s="9" t="s">
        <v>36</v>
      </c>
      <c r="J42" s="11">
        <f t="shared" si="7"/>
        <v>0</v>
      </c>
      <c r="K42" s="113"/>
      <c r="L42" s="113"/>
      <c r="M42" s="113"/>
      <c r="N42" s="68" t="e">
        <f t="shared" si="8"/>
        <v>#DIV/0!</v>
      </c>
    </row>
    <row r="43" spans="1:14" x14ac:dyDescent="0.25">
      <c r="A43" s="9">
        <v>1</v>
      </c>
      <c r="B43" s="161"/>
      <c r="C43" s="8" t="s">
        <v>316</v>
      </c>
      <c r="D43" s="106"/>
      <c r="E43" s="9" t="s">
        <v>36</v>
      </c>
      <c r="F43" s="69">
        <f t="shared" si="6"/>
        <v>0</v>
      </c>
      <c r="G43" s="106"/>
      <c r="H43" s="112"/>
      <c r="I43" s="9" t="s">
        <v>36</v>
      </c>
      <c r="J43" s="11">
        <f t="shared" si="7"/>
        <v>0</v>
      </c>
      <c r="K43" s="113"/>
      <c r="L43" s="113"/>
      <c r="M43" s="113"/>
      <c r="N43" s="68" t="e">
        <f t="shared" si="8"/>
        <v>#DIV/0!</v>
      </c>
    </row>
    <row r="44" spans="1:14" x14ac:dyDescent="0.25">
      <c r="A44" s="9">
        <v>1</v>
      </c>
      <c r="B44" s="162"/>
      <c r="C44" s="8" t="s">
        <v>317</v>
      </c>
      <c r="D44" s="106"/>
      <c r="E44" s="9" t="s">
        <v>36</v>
      </c>
      <c r="F44" s="69">
        <f t="shared" si="6"/>
        <v>0</v>
      </c>
      <c r="G44" s="106"/>
      <c r="H44" s="112"/>
      <c r="I44" s="9" t="s">
        <v>36</v>
      </c>
      <c r="J44" s="11">
        <f t="shared" si="7"/>
        <v>0</v>
      </c>
      <c r="K44" s="113"/>
      <c r="L44" s="113"/>
      <c r="M44" s="113"/>
      <c r="N44" s="68" t="e">
        <f t="shared" si="8"/>
        <v>#DIV/0!</v>
      </c>
    </row>
    <row r="45" spans="1:14" x14ac:dyDescent="0.25">
      <c r="A45" s="9">
        <v>1</v>
      </c>
      <c r="B45" s="163" t="s">
        <v>356</v>
      </c>
      <c r="C45" s="8" t="s">
        <v>318</v>
      </c>
      <c r="D45" s="106"/>
      <c r="E45" s="9" t="s">
        <v>36</v>
      </c>
      <c r="F45" s="69">
        <f t="shared" si="6"/>
        <v>0</v>
      </c>
      <c r="G45" s="106"/>
      <c r="H45" s="112"/>
      <c r="I45" s="9" t="s">
        <v>36</v>
      </c>
      <c r="J45" s="11">
        <f t="shared" si="7"/>
        <v>0</v>
      </c>
      <c r="K45" s="113"/>
      <c r="L45" s="113"/>
      <c r="M45" s="113"/>
      <c r="N45" s="68" t="e">
        <f t="shared" si="8"/>
        <v>#DIV/0!</v>
      </c>
    </row>
    <row r="46" spans="1:14" x14ac:dyDescent="0.25">
      <c r="A46" s="9">
        <v>1</v>
      </c>
      <c r="B46" s="161"/>
      <c r="C46" s="8" t="s">
        <v>319</v>
      </c>
      <c r="D46" s="106"/>
      <c r="E46" s="9" t="s">
        <v>36</v>
      </c>
      <c r="F46" s="69">
        <f t="shared" si="6"/>
        <v>0</v>
      </c>
      <c r="G46" s="106"/>
      <c r="H46" s="112"/>
      <c r="I46" s="9" t="s">
        <v>36</v>
      </c>
      <c r="J46" s="11">
        <f t="shared" si="7"/>
        <v>0</v>
      </c>
      <c r="K46" s="113"/>
      <c r="L46" s="113"/>
      <c r="M46" s="113"/>
      <c r="N46" s="68" t="e">
        <f t="shared" si="8"/>
        <v>#DIV/0!</v>
      </c>
    </row>
    <row r="47" spans="1:14" x14ac:dyDescent="0.25">
      <c r="A47" s="9">
        <v>1</v>
      </c>
      <c r="B47" s="161"/>
      <c r="C47" s="8" t="s">
        <v>332</v>
      </c>
      <c r="D47" s="106"/>
      <c r="E47" s="9" t="s">
        <v>36</v>
      </c>
      <c r="F47" s="69">
        <f>D47*A47</f>
        <v>0</v>
      </c>
      <c r="G47" s="106"/>
      <c r="H47" s="112"/>
      <c r="I47" s="9" t="s">
        <v>36</v>
      </c>
      <c r="J47" s="11">
        <f>H47*A47</f>
        <v>0</v>
      </c>
      <c r="K47" s="113"/>
      <c r="L47" s="113"/>
      <c r="M47" s="113"/>
      <c r="N47" s="68" t="e">
        <f>AVERAGE(K47:M47)</f>
        <v>#DIV/0!</v>
      </c>
    </row>
    <row r="48" spans="1:14" x14ac:dyDescent="0.25">
      <c r="A48" s="9">
        <v>1</v>
      </c>
      <c r="B48" s="161"/>
      <c r="C48" s="8" t="s">
        <v>320</v>
      </c>
      <c r="D48" s="106"/>
      <c r="E48" s="9" t="s">
        <v>36</v>
      </c>
      <c r="F48" s="69">
        <f t="shared" ref="F48:F59" si="9">D48*A48</f>
        <v>0</v>
      </c>
      <c r="G48" s="106"/>
      <c r="H48" s="112"/>
      <c r="I48" s="9" t="s">
        <v>36</v>
      </c>
      <c r="J48" s="11">
        <f t="shared" ref="J48:J59" si="10">H48*A48</f>
        <v>0</v>
      </c>
      <c r="K48" s="113"/>
      <c r="L48" s="113"/>
      <c r="M48" s="113"/>
      <c r="N48" s="68" t="e">
        <f t="shared" ref="N48:N59" si="11">AVERAGE(K48:M48)</f>
        <v>#DIV/0!</v>
      </c>
    </row>
    <row r="49" spans="1:14" x14ac:dyDescent="0.25">
      <c r="A49" s="9">
        <v>1</v>
      </c>
      <c r="B49" s="161"/>
      <c r="C49" s="8" t="s">
        <v>321</v>
      </c>
      <c r="D49" s="106"/>
      <c r="E49" s="9" t="s">
        <v>36</v>
      </c>
      <c r="F49" s="69">
        <f t="shared" si="9"/>
        <v>0</v>
      </c>
      <c r="G49" s="106"/>
      <c r="H49" s="112"/>
      <c r="I49" s="9" t="s">
        <v>36</v>
      </c>
      <c r="J49" s="11">
        <f t="shared" si="10"/>
        <v>0</v>
      </c>
      <c r="K49" s="113"/>
      <c r="L49" s="113"/>
      <c r="M49" s="113"/>
      <c r="N49" s="68" t="e">
        <f t="shared" si="11"/>
        <v>#DIV/0!</v>
      </c>
    </row>
    <row r="50" spans="1:14" x14ac:dyDescent="0.25">
      <c r="A50" s="9">
        <v>1</v>
      </c>
      <c r="B50" s="161"/>
      <c r="C50" s="8" t="s">
        <v>322</v>
      </c>
      <c r="D50" s="106"/>
      <c r="E50" s="9" t="s">
        <v>36</v>
      </c>
      <c r="F50" s="69">
        <f t="shared" si="9"/>
        <v>0</v>
      </c>
      <c r="G50" s="106"/>
      <c r="H50" s="112"/>
      <c r="I50" s="9" t="s">
        <v>36</v>
      </c>
      <c r="J50" s="11">
        <f t="shared" si="10"/>
        <v>0</v>
      </c>
      <c r="K50" s="113"/>
      <c r="L50" s="113"/>
      <c r="M50" s="113"/>
      <c r="N50" s="68" t="e">
        <f t="shared" si="11"/>
        <v>#DIV/0!</v>
      </c>
    </row>
    <row r="51" spans="1:14" x14ac:dyDescent="0.25">
      <c r="A51" s="9">
        <v>1</v>
      </c>
      <c r="B51" s="161"/>
      <c r="C51" s="8" t="s">
        <v>323</v>
      </c>
      <c r="D51" s="106"/>
      <c r="E51" s="9" t="s">
        <v>36</v>
      </c>
      <c r="F51" s="69">
        <f t="shared" si="9"/>
        <v>0</v>
      </c>
      <c r="G51" s="106"/>
      <c r="H51" s="112"/>
      <c r="I51" s="9" t="s">
        <v>36</v>
      </c>
      <c r="J51" s="11">
        <f t="shared" si="10"/>
        <v>0</v>
      </c>
      <c r="K51" s="113"/>
      <c r="L51" s="113"/>
      <c r="M51" s="113"/>
      <c r="N51" s="68" t="e">
        <f t="shared" si="11"/>
        <v>#DIV/0!</v>
      </c>
    </row>
    <row r="52" spans="1:14" x14ac:dyDescent="0.25">
      <c r="A52" s="9">
        <v>1</v>
      </c>
      <c r="B52" s="161"/>
      <c r="C52" s="8" t="s">
        <v>324</v>
      </c>
      <c r="D52" s="106"/>
      <c r="E52" s="9" t="s">
        <v>36</v>
      </c>
      <c r="F52" s="69">
        <f t="shared" si="9"/>
        <v>0</v>
      </c>
      <c r="G52" s="106"/>
      <c r="H52" s="112"/>
      <c r="I52" s="9" t="s">
        <v>36</v>
      </c>
      <c r="J52" s="11">
        <f t="shared" si="10"/>
        <v>0</v>
      </c>
      <c r="K52" s="113"/>
      <c r="L52" s="113"/>
      <c r="M52" s="113"/>
      <c r="N52" s="68" t="e">
        <f t="shared" si="11"/>
        <v>#DIV/0!</v>
      </c>
    </row>
    <row r="53" spans="1:14" x14ac:dyDescent="0.25">
      <c r="A53" s="9">
        <v>1</v>
      </c>
      <c r="B53" s="162"/>
      <c r="C53" s="8" t="s">
        <v>325</v>
      </c>
      <c r="D53" s="106"/>
      <c r="E53" s="9" t="s">
        <v>36</v>
      </c>
      <c r="F53" s="69">
        <f t="shared" si="9"/>
        <v>0</v>
      </c>
      <c r="G53" s="106"/>
      <c r="H53" s="112"/>
      <c r="I53" s="9" t="s">
        <v>36</v>
      </c>
      <c r="J53" s="11">
        <f t="shared" si="10"/>
        <v>0</v>
      </c>
      <c r="K53" s="113"/>
      <c r="L53" s="113"/>
      <c r="M53" s="113"/>
      <c r="N53" s="68" t="e">
        <f t="shared" si="11"/>
        <v>#DIV/0!</v>
      </c>
    </row>
    <row r="54" spans="1:14" x14ac:dyDescent="0.25">
      <c r="A54" s="9">
        <v>1</v>
      </c>
      <c r="B54" s="163" t="s">
        <v>356</v>
      </c>
      <c r="C54" s="8" t="s">
        <v>326</v>
      </c>
      <c r="D54" s="106"/>
      <c r="E54" s="9" t="s">
        <v>36</v>
      </c>
      <c r="F54" s="69">
        <f t="shared" si="9"/>
        <v>0</v>
      </c>
      <c r="G54" s="106"/>
      <c r="H54" s="112"/>
      <c r="I54" s="9" t="s">
        <v>36</v>
      </c>
      <c r="J54" s="11">
        <f t="shared" si="10"/>
        <v>0</v>
      </c>
      <c r="K54" s="113"/>
      <c r="L54" s="113"/>
      <c r="M54" s="113"/>
      <c r="N54" s="68" t="e">
        <f t="shared" si="11"/>
        <v>#DIV/0!</v>
      </c>
    </row>
    <row r="55" spans="1:14" x14ac:dyDescent="0.25">
      <c r="A55" s="9">
        <v>1</v>
      </c>
      <c r="B55" s="161"/>
      <c r="C55" s="8" t="s">
        <v>327</v>
      </c>
      <c r="D55" s="106"/>
      <c r="E55" s="9" t="s">
        <v>36</v>
      </c>
      <c r="F55" s="69">
        <f t="shared" si="9"/>
        <v>0</v>
      </c>
      <c r="G55" s="106"/>
      <c r="H55" s="112"/>
      <c r="I55" s="9" t="s">
        <v>36</v>
      </c>
      <c r="J55" s="11">
        <f t="shared" si="10"/>
        <v>0</v>
      </c>
      <c r="K55" s="113"/>
      <c r="L55" s="113"/>
      <c r="M55" s="113"/>
      <c r="N55" s="68" t="e">
        <f t="shared" si="11"/>
        <v>#DIV/0!</v>
      </c>
    </row>
    <row r="56" spans="1:14" x14ac:dyDescent="0.25">
      <c r="A56" s="9">
        <v>1</v>
      </c>
      <c r="B56" s="161"/>
      <c r="C56" s="8" t="s">
        <v>328</v>
      </c>
      <c r="D56" s="106"/>
      <c r="E56" s="9" t="s">
        <v>36</v>
      </c>
      <c r="F56" s="69">
        <f t="shared" si="9"/>
        <v>0</v>
      </c>
      <c r="G56" s="106"/>
      <c r="H56" s="112"/>
      <c r="I56" s="9" t="s">
        <v>36</v>
      </c>
      <c r="J56" s="11">
        <f t="shared" si="10"/>
        <v>0</v>
      </c>
      <c r="K56" s="113"/>
      <c r="L56" s="113"/>
      <c r="M56" s="113"/>
      <c r="N56" s="68" t="e">
        <f t="shared" si="11"/>
        <v>#DIV/0!</v>
      </c>
    </row>
    <row r="57" spans="1:14" x14ac:dyDescent="0.25">
      <c r="A57" s="9">
        <v>1</v>
      </c>
      <c r="B57" s="161"/>
      <c r="C57" s="8" t="s">
        <v>329</v>
      </c>
      <c r="D57" s="106"/>
      <c r="E57" s="9" t="s">
        <v>36</v>
      </c>
      <c r="F57" s="69">
        <f t="shared" si="9"/>
        <v>0</v>
      </c>
      <c r="G57" s="106"/>
      <c r="H57" s="112"/>
      <c r="I57" s="9" t="s">
        <v>36</v>
      </c>
      <c r="J57" s="11">
        <f t="shared" si="10"/>
        <v>0</v>
      </c>
      <c r="K57" s="113"/>
      <c r="L57" s="113"/>
      <c r="M57" s="113"/>
      <c r="N57" s="68" t="e">
        <f t="shared" si="11"/>
        <v>#DIV/0!</v>
      </c>
    </row>
    <row r="58" spans="1:14" x14ac:dyDescent="0.25">
      <c r="A58" s="9">
        <v>1</v>
      </c>
      <c r="B58" s="161"/>
      <c r="C58" s="8" t="s">
        <v>330</v>
      </c>
      <c r="D58" s="106"/>
      <c r="E58" s="9" t="s">
        <v>36</v>
      </c>
      <c r="F58" s="69">
        <f t="shared" si="9"/>
        <v>0</v>
      </c>
      <c r="G58" s="106"/>
      <c r="H58" s="112"/>
      <c r="I58" s="9" t="s">
        <v>36</v>
      </c>
      <c r="J58" s="11">
        <f t="shared" si="10"/>
        <v>0</v>
      </c>
      <c r="K58" s="113"/>
      <c r="L58" s="113"/>
      <c r="M58" s="113"/>
      <c r="N58" s="68" t="e">
        <f t="shared" si="11"/>
        <v>#DIV/0!</v>
      </c>
    </row>
    <row r="59" spans="1:14" x14ac:dyDescent="0.25">
      <c r="A59" s="9">
        <v>1</v>
      </c>
      <c r="B59" s="161"/>
      <c r="C59" s="8" t="s">
        <v>331</v>
      </c>
      <c r="D59" s="106"/>
      <c r="E59" s="9" t="s">
        <v>36</v>
      </c>
      <c r="F59" s="69">
        <f t="shared" si="9"/>
        <v>0</v>
      </c>
      <c r="G59" s="106"/>
      <c r="H59" s="112"/>
      <c r="I59" s="9" t="s">
        <v>36</v>
      </c>
      <c r="J59" s="11">
        <f t="shared" si="10"/>
        <v>0</v>
      </c>
      <c r="K59" s="113"/>
      <c r="L59" s="113"/>
      <c r="M59" s="113"/>
      <c r="N59" s="68" t="e">
        <f t="shared" si="11"/>
        <v>#DIV/0!</v>
      </c>
    </row>
    <row r="60" spans="1:14" x14ac:dyDescent="0.25">
      <c r="A60" s="9">
        <v>1</v>
      </c>
      <c r="B60" s="162"/>
      <c r="C60" s="8" t="s">
        <v>333</v>
      </c>
      <c r="D60" s="106"/>
      <c r="E60" s="9" t="s">
        <v>36</v>
      </c>
      <c r="F60" s="69">
        <f>D60*A60</f>
        <v>0</v>
      </c>
      <c r="G60" s="106"/>
      <c r="H60" s="112"/>
      <c r="I60" s="9" t="s">
        <v>36</v>
      </c>
      <c r="J60" s="11">
        <f>H60*A60</f>
        <v>0</v>
      </c>
      <c r="K60" s="113"/>
      <c r="L60" s="113"/>
      <c r="M60" s="113"/>
      <c r="N60" s="68" t="e">
        <f>AVERAGE(K60:M60)</f>
        <v>#DIV/0!</v>
      </c>
    </row>
    <row r="61" spans="1:14" x14ac:dyDescent="0.25">
      <c r="A61" s="9">
        <v>1</v>
      </c>
      <c r="B61" s="21"/>
      <c r="C61" s="8" t="s">
        <v>334</v>
      </c>
      <c r="D61" s="106"/>
      <c r="E61" s="9" t="s">
        <v>36</v>
      </c>
      <c r="F61" s="69">
        <f t="shared" ref="F61:F72" si="12">D61*A61</f>
        <v>0</v>
      </c>
      <c r="G61" s="106"/>
      <c r="H61" s="112"/>
      <c r="I61" s="9" t="s">
        <v>36</v>
      </c>
      <c r="J61" s="11">
        <f t="shared" ref="J61:J86" si="13">H61*A61</f>
        <v>0</v>
      </c>
      <c r="K61" s="113"/>
      <c r="L61" s="113"/>
      <c r="M61" s="113"/>
      <c r="N61" s="68" t="e">
        <f t="shared" ref="N61:N72" si="14">AVERAGE(K61:M61)</f>
        <v>#DIV/0!</v>
      </c>
    </row>
    <row r="62" spans="1:14" x14ac:dyDescent="0.25">
      <c r="A62" s="9">
        <v>1</v>
      </c>
      <c r="B62" s="21"/>
      <c r="C62" s="8" t="s">
        <v>335</v>
      </c>
      <c r="D62" s="106"/>
      <c r="E62" s="9" t="s">
        <v>36</v>
      </c>
      <c r="F62" s="69">
        <f t="shared" si="12"/>
        <v>0</v>
      </c>
      <c r="G62" s="106"/>
      <c r="H62" s="112"/>
      <c r="I62" s="9" t="s">
        <v>36</v>
      </c>
      <c r="J62" s="11">
        <f t="shared" si="13"/>
        <v>0</v>
      </c>
      <c r="K62" s="113"/>
      <c r="L62" s="113"/>
      <c r="M62" s="113"/>
      <c r="N62" s="68" t="e">
        <f t="shared" si="14"/>
        <v>#DIV/0!</v>
      </c>
    </row>
    <row r="63" spans="1:14" x14ac:dyDescent="0.25">
      <c r="A63" s="9">
        <v>1</v>
      </c>
      <c r="B63" s="21"/>
      <c r="C63" s="8" t="s">
        <v>336</v>
      </c>
      <c r="D63" s="106"/>
      <c r="E63" s="9" t="s">
        <v>36</v>
      </c>
      <c r="F63" s="69">
        <f t="shared" si="12"/>
        <v>0</v>
      </c>
      <c r="G63" s="106"/>
      <c r="H63" s="112"/>
      <c r="I63" s="9" t="s">
        <v>36</v>
      </c>
      <c r="J63" s="11">
        <f t="shared" si="13"/>
        <v>0</v>
      </c>
      <c r="K63" s="113"/>
      <c r="L63" s="113"/>
      <c r="M63" s="113"/>
      <c r="N63" s="68" t="e">
        <f t="shared" si="14"/>
        <v>#DIV/0!</v>
      </c>
    </row>
    <row r="64" spans="1:14" x14ac:dyDescent="0.25">
      <c r="A64" s="9">
        <v>1</v>
      </c>
      <c r="B64" s="21"/>
      <c r="C64" s="8" t="s">
        <v>41</v>
      </c>
      <c r="D64" s="106"/>
      <c r="E64" s="9" t="s">
        <v>337</v>
      </c>
      <c r="F64" s="69">
        <f t="shared" si="12"/>
        <v>0</v>
      </c>
      <c r="G64" s="106"/>
      <c r="H64" s="112"/>
      <c r="I64" s="9" t="s">
        <v>338</v>
      </c>
      <c r="J64" s="11">
        <f t="shared" si="13"/>
        <v>0</v>
      </c>
      <c r="K64" s="113"/>
      <c r="L64" s="113"/>
      <c r="M64" s="113"/>
      <c r="N64" s="68" t="e">
        <f t="shared" si="14"/>
        <v>#DIV/0!</v>
      </c>
    </row>
    <row r="65" spans="1:14" x14ac:dyDescent="0.25">
      <c r="A65" s="9">
        <v>1</v>
      </c>
      <c r="B65" s="21"/>
      <c r="C65" s="8" t="s">
        <v>339</v>
      </c>
      <c r="D65" s="106"/>
      <c r="E65" s="9" t="s">
        <v>36</v>
      </c>
      <c r="F65" s="69">
        <f t="shared" si="12"/>
        <v>0</v>
      </c>
      <c r="G65" s="106"/>
      <c r="H65" s="112"/>
      <c r="I65" s="9" t="s">
        <v>36</v>
      </c>
      <c r="J65" s="11">
        <f t="shared" si="13"/>
        <v>0</v>
      </c>
      <c r="K65" s="113"/>
      <c r="L65" s="113"/>
      <c r="M65" s="113"/>
      <c r="N65" s="68" t="e">
        <f t="shared" si="14"/>
        <v>#DIV/0!</v>
      </c>
    </row>
    <row r="66" spans="1:14" x14ac:dyDescent="0.25">
      <c r="A66" s="9">
        <v>1</v>
      </c>
      <c r="B66" s="21"/>
      <c r="C66" s="8" t="s">
        <v>340</v>
      </c>
      <c r="D66" s="106"/>
      <c r="E66" s="9" t="s">
        <v>36</v>
      </c>
      <c r="F66" s="69">
        <f t="shared" si="12"/>
        <v>0</v>
      </c>
      <c r="G66" s="106"/>
      <c r="H66" s="112"/>
      <c r="I66" s="9" t="s">
        <v>36</v>
      </c>
      <c r="J66" s="11">
        <f t="shared" si="13"/>
        <v>0</v>
      </c>
      <c r="K66" s="113"/>
      <c r="L66" s="113"/>
      <c r="M66" s="113"/>
      <c r="N66" s="68" t="e">
        <f t="shared" si="14"/>
        <v>#DIV/0!</v>
      </c>
    </row>
    <row r="67" spans="1:14" x14ac:dyDescent="0.25">
      <c r="A67" s="9">
        <v>1</v>
      </c>
      <c r="B67" s="21"/>
      <c r="C67" s="8" t="s">
        <v>341</v>
      </c>
      <c r="D67" s="106"/>
      <c r="E67" s="9" t="s">
        <v>36</v>
      </c>
      <c r="F67" s="69">
        <f t="shared" si="12"/>
        <v>0</v>
      </c>
      <c r="G67" s="106"/>
      <c r="H67" s="112"/>
      <c r="I67" s="9" t="s">
        <v>36</v>
      </c>
      <c r="J67" s="11">
        <f t="shared" si="13"/>
        <v>0</v>
      </c>
      <c r="K67" s="113"/>
      <c r="L67" s="113"/>
      <c r="M67" s="113"/>
      <c r="N67" s="68" t="e">
        <f t="shared" si="14"/>
        <v>#DIV/0!</v>
      </c>
    </row>
    <row r="68" spans="1:14" x14ac:dyDescent="0.25">
      <c r="A68" s="9">
        <v>1</v>
      </c>
      <c r="B68" s="21"/>
      <c r="C68" s="8" t="s">
        <v>342</v>
      </c>
      <c r="D68" s="106"/>
      <c r="E68" s="9" t="s">
        <v>36</v>
      </c>
      <c r="F68" s="69">
        <f t="shared" si="12"/>
        <v>0</v>
      </c>
      <c r="G68" s="106"/>
      <c r="H68" s="112"/>
      <c r="I68" s="9" t="s">
        <v>36</v>
      </c>
      <c r="J68" s="11">
        <f t="shared" si="13"/>
        <v>0</v>
      </c>
      <c r="K68" s="113"/>
      <c r="L68" s="113"/>
      <c r="M68" s="113"/>
      <c r="N68" s="68" t="e">
        <f t="shared" si="14"/>
        <v>#DIV/0!</v>
      </c>
    </row>
    <row r="69" spans="1:14" x14ac:dyDescent="0.25">
      <c r="A69" s="9">
        <v>1</v>
      </c>
      <c r="B69" s="21"/>
      <c r="C69" s="8" t="s">
        <v>343</v>
      </c>
      <c r="D69" s="106"/>
      <c r="E69" s="9" t="s">
        <v>36</v>
      </c>
      <c r="F69" s="69">
        <f t="shared" si="12"/>
        <v>0</v>
      </c>
      <c r="G69" s="106"/>
      <c r="H69" s="112"/>
      <c r="I69" s="9" t="s">
        <v>36</v>
      </c>
      <c r="J69" s="11">
        <f t="shared" si="13"/>
        <v>0</v>
      </c>
      <c r="K69" s="113"/>
      <c r="L69" s="113"/>
      <c r="M69" s="113"/>
      <c r="N69" s="68" t="e">
        <f t="shared" si="14"/>
        <v>#DIV/0!</v>
      </c>
    </row>
    <row r="70" spans="1:14" x14ac:dyDescent="0.25">
      <c r="A70" s="9">
        <v>1</v>
      </c>
      <c r="B70" s="21"/>
      <c r="C70" s="8" t="s">
        <v>344</v>
      </c>
      <c r="D70" s="106"/>
      <c r="E70" s="9" t="s">
        <v>36</v>
      </c>
      <c r="F70" s="69">
        <f t="shared" si="12"/>
        <v>0</v>
      </c>
      <c r="G70" s="106"/>
      <c r="H70" s="112"/>
      <c r="I70" s="9" t="s">
        <v>36</v>
      </c>
      <c r="J70" s="11">
        <f t="shared" si="13"/>
        <v>0</v>
      </c>
      <c r="K70" s="113"/>
      <c r="L70" s="113"/>
      <c r="M70" s="113"/>
      <c r="N70" s="68" t="e">
        <f t="shared" si="14"/>
        <v>#DIV/0!</v>
      </c>
    </row>
    <row r="71" spans="1:14" x14ac:dyDescent="0.25">
      <c r="A71" s="9">
        <v>1</v>
      </c>
      <c r="B71" s="21"/>
      <c r="C71" s="8" t="s">
        <v>345</v>
      </c>
      <c r="D71" s="106"/>
      <c r="E71" s="9" t="s">
        <v>36</v>
      </c>
      <c r="F71" s="69">
        <f t="shared" si="12"/>
        <v>0</v>
      </c>
      <c r="G71" s="106"/>
      <c r="H71" s="112"/>
      <c r="I71" s="9" t="s">
        <v>36</v>
      </c>
      <c r="J71" s="11">
        <f t="shared" si="13"/>
        <v>0</v>
      </c>
      <c r="K71" s="113"/>
      <c r="L71" s="113"/>
      <c r="M71" s="113"/>
      <c r="N71" s="68" t="e">
        <f t="shared" si="14"/>
        <v>#DIV/0!</v>
      </c>
    </row>
    <row r="72" spans="1:14" x14ac:dyDescent="0.25">
      <c r="A72" s="9">
        <v>1</v>
      </c>
      <c r="B72" s="21"/>
      <c r="C72" s="8" t="s">
        <v>42</v>
      </c>
      <c r="D72" s="106"/>
      <c r="E72" s="9" t="s">
        <v>36</v>
      </c>
      <c r="F72" s="69">
        <f t="shared" si="12"/>
        <v>0</v>
      </c>
      <c r="G72" s="106"/>
      <c r="H72" s="112"/>
      <c r="I72" s="9" t="s">
        <v>36</v>
      </c>
      <c r="J72" s="11">
        <f t="shared" si="13"/>
        <v>0</v>
      </c>
      <c r="K72" s="113"/>
      <c r="L72" s="113"/>
      <c r="M72" s="113"/>
      <c r="N72" s="68" t="e">
        <f t="shared" si="14"/>
        <v>#DIV/0!</v>
      </c>
    </row>
    <row r="73" spans="1:14" x14ac:dyDescent="0.25">
      <c r="A73" s="9">
        <v>1</v>
      </c>
      <c r="B73" s="21"/>
      <c r="C73" s="8" t="s">
        <v>43</v>
      </c>
      <c r="D73" s="106"/>
      <c r="E73" s="9" t="s">
        <v>36</v>
      </c>
      <c r="F73" s="69">
        <f t="shared" ref="F73:F86" si="15">D73*A73</f>
        <v>0</v>
      </c>
      <c r="G73" s="106"/>
      <c r="H73" s="112"/>
      <c r="I73" s="9" t="s">
        <v>36</v>
      </c>
      <c r="J73" s="11">
        <f t="shared" si="13"/>
        <v>0</v>
      </c>
      <c r="K73" s="113"/>
      <c r="L73" s="113"/>
      <c r="M73" s="113"/>
      <c r="N73" s="68" t="e">
        <f t="shared" ref="N73:N86" si="16">AVERAGE(K73:M73)</f>
        <v>#DIV/0!</v>
      </c>
    </row>
    <row r="74" spans="1:14" x14ac:dyDescent="0.25">
      <c r="A74" s="9">
        <v>1</v>
      </c>
      <c r="B74" s="21"/>
      <c r="C74" s="8" t="s">
        <v>346</v>
      </c>
      <c r="D74" s="106"/>
      <c r="E74" s="9" t="s">
        <v>36</v>
      </c>
      <c r="F74" s="69">
        <f t="shared" si="15"/>
        <v>0</v>
      </c>
      <c r="G74" s="106"/>
      <c r="H74" s="112"/>
      <c r="I74" s="9" t="s">
        <v>36</v>
      </c>
      <c r="J74" s="11">
        <f t="shared" si="13"/>
        <v>0</v>
      </c>
      <c r="K74" s="113"/>
      <c r="L74" s="113"/>
      <c r="M74" s="113"/>
      <c r="N74" s="68" t="e">
        <f t="shared" si="16"/>
        <v>#DIV/0!</v>
      </c>
    </row>
    <row r="75" spans="1:14" x14ac:dyDescent="0.25">
      <c r="A75" s="9">
        <v>1</v>
      </c>
      <c r="B75" s="21"/>
      <c r="C75" s="8" t="s">
        <v>44</v>
      </c>
      <c r="D75" s="106"/>
      <c r="E75" s="9" t="s">
        <v>36</v>
      </c>
      <c r="F75" s="69">
        <f t="shared" si="15"/>
        <v>0</v>
      </c>
      <c r="G75" s="106"/>
      <c r="H75" s="112"/>
      <c r="I75" s="9" t="s">
        <v>36</v>
      </c>
      <c r="J75" s="11">
        <f t="shared" si="13"/>
        <v>0</v>
      </c>
      <c r="K75" s="113"/>
      <c r="L75" s="113"/>
      <c r="M75" s="113"/>
      <c r="N75" s="68" t="e">
        <f t="shared" si="16"/>
        <v>#DIV/0!</v>
      </c>
    </row>
    <row r="76" spans="1:14" x14ac:dyDescent="0.25">
      <c r="A76" s="9">
        <v>1</v>
      </c>
      <c r="B76" s="21"/>
      <c r="C76" s="8" t="s">
        <v>347</v>
      </c>
      <c r="D76" s="106"/>
      <c r="E76" s="9" t="s">
        <v>36</v>
      </c>
      <c r="F76" s="69">
        <f t="shared" si="15"/>
        <v>0</v>
      </c>
      <c r="G76" s="106"/>
      <c r="H76" s="112"/>
      <c r="I76" s="9" t="s">
        <v>36</v>
      </c>
      <c r="J76" s="11">
        <f t="shared" si="13"/>
        <v>0</v>
      </c>
      <c r="K76" s="113"/>
      <c r="L76" s="113"/>
      <c r="M76" s="113"/>
      <c r="N76" s="68" t="e">
        <f t="shared" si="16"/>
        <v>#DIV/0!</v>
      </c>
    </row>
    <row r="77" spans="1:14" x14ac:dyDescent="0.25">
      <c r="A77" s="9">
        <v>1</v>
      </c>
      <c r="B77" s="21"/>
      <c r="C77" s="8" t="s">
        <v>45</v>
      </c>
      <c r="D77" s="106"/>
      <c r="E77" s="9" t="s">
        <v>36</v>
      </c>
      <c r="F77" s="69">
        <f t="shared" si="15"/>
        <v>0</v>
      </c>
      <c r="G77" s="106"/>
      <c r="H77" s="112"/>
      <c r="I77" s="9" t="s">
        <v>36</v>
      </c>
      <c r="J77" s="11">
        <f t="shared" si="13"/>
        <v>0</v>
      </c>
      <c r="K77" s="113"/>
      <c r="L77" s="113"/>
      <c r="M77" s="113"/>
      <c r="N77" s="68" t="e">
        <f t="shared" si="16"/>
        <v>#DIV/0!</v>
      </c>
    </row>
    <row r="78" spans="1:14" x14ac:dyDescent="0.25">
      <c r="A78" s="9">
        <v>1</v>
      </c>
      <c r="B78" s="21"/>
      <c r="C78" s="8" t="s">
        <v>46</v>
      </c>
      <c r="D78" s="106"/>
      <c r="E78" s="9" t="s">
        <v>36</v>
      </c>
      <c r="F78" s="69">
        <f t="shared" si="15"/>
        <v>0</v>
      </c>
      <c r="G78" s="106"/>
      <c r="H78" s="112"/>
      <c r="I78" s="9" t="s">
        <v>36</v>
      </c>
      <c r="J78" s="11">
        <f t="shared" si="13"/>
        <v>0</v>
      </c>
      <c r="K78" s="113"/>
      <c r="L78" s="113"/>
      <c r="M78" s="113"/>
      <c r="N78" s="68" t="e">
        <f t="shared" si="16"/>
        <v>#DIV/0!</v>
      </c>
    </row>
    <row r="79" spans="1:14" x14ac:dyDescent="0.25">
      <c r="A79" s="9">
        <v>1</v>
      </c>
      <c r="B79" s="21"/>
      <c r="C79" s="8" t="s">
        <v>348</v>
      </c>
      <c r="D79" s="106"/>
      <c r="E79" s="9" t="s">
        <v>36</v>
      </c>
      <c r="F79" s="69">
        <f t="shared" si="15"/>
        <v>0</v>
      </c>
      <c r="G79" s="106"/>
      <c r="H79" s="112"/>
      <c r="I79" s="9" t="s">
        <v>36</v>
      </c>
      <c r="J79" s="11">
        <f t="shared" si="13"/>
        <v>0</v>
      </c>
      <c r="K79" s="113"/>
      <c r="L79" s="113"/>
      <c r="M79" s="113"/>
      <c r="N79" s="68" t="e">
        <f t="shared" si="16"/>
        <v>#DIV/0!</v>
      </c>
    </row>
    <row r="80" spans="1:14" x14ac:dyDescent="0.25">
      <c r="A80" s="9">
        <v>1</v>
      </c>
      <c r="B80" s="21"/>
      <c r="C80" s="8" t="s">
        <v>349</v>
      </c>
      <c r="D80" s="106"/>
      <c r="E80" s="9" t="s">
        <v>36</v>
      </c>
      <c r="F80" s="69">
        <f t="shared" si="15"/>
        <v>0</v>
      </c>
      <c r="G80" s="106"/>
      <c r="H80" s="112"/>
      <c r="I80" s="9" t="s">
        <v>36</v>
      </c>
      <c r="J80" s="11">
        <f t="shared" si="13"/>
        <v>0</v>
      </c>
      <c r="K80" s="113"/>
      <c r="L80" s="113"/>
      <c r="M80" s="113"/>
      <c r="N80" s="68" t="e">
        <f t="shared" si="16"/>
        <v>#DIV/0!</v>
      </c>
    </row>
    <row r="81" spans="1:14" x14ac:dyDescent="0.25">
      <c r="A81" s="9">
        <v>1</v>
      </c>
      <c r="B81" s="21"/>
      <c r="C81" s="8" t="s">
        <v>350</v>
      </c>
      <c r="D81" s="106"/>
      <c r="E81" s="9" t="s">
        <v>36</v>
      </c>
      <c r="F81" s="69">
        <f t="shared" si="15"/>
        <v>0</v>
      </c>
      <c r="G81" s="106"/>
      <c r="H81" s="112"/>
      <c r="I81" s="9" t="s">
        <v>36</v>
      </c>
      <c r="J81" s="11">
        <f t="shared" si="13"/>
        <v>0</v>
      </c>
      <c r="K81" s="113"/>
      <c r="L81" s="113"/>
      <c r="M81" s="113"/>
      <c r="N81" s="68" t="e">
        <f t="shared" si="16"/>
        <v>#DIV/0!</v>
      </c>
    </row>
    <row r="82" spans="1:14" x14ac:dyDescent="0.25">
      <c r="A82" s="9">
        <v>1</v>
      </c>
      <c r="B82" s="21"/>
      <c r="C82" s="8" t="s">
        <v>351</v>
      </c>
      <c r="D82" s="106"/>
      <c r="E82" s="9" t="s">
        <v>36</v>
      </c>
      <c r="F82" s="69">
        <f t="shared" si="15"/>
        <v>0</v>
      </c>
      <c r="G82" s="106"/>
      <c r="H82" s="112"/>
      <c r="I82" s="9" t="s">
        <v>36</v>
      </c>
      <c r="J82" s="11">
        <f t="shared" si="13"/>
        <v>0</v>
      </c>
      <c r="K82" s="113"/>
      <c r="L82" s="113"/>
      <c r="M82" s="113"/>
      <c r="N82" s="68" t="e">
        <f t="shared" si="16"/>
        <v>#DIV/0!</v>
      </c>
    </row>
    <row r="83" spans="1:14" x14ac:dyDescent="0.25">
      <c r="A83" s="9">
        <v>1</v>
      </c>
      <c r="B83" s="21"/>
      <c r="C83" s="8" t="s">
        <v>352</v>
      </c>
      <c r="D83" s="106"/>
      <c r="E83" s="9" t="s">
        <v>36</v>
      </c>
      <c r="F83" s="69">
        <f t="shared" si="15"/>
        <v>0</v>
      </c>
      <c r="G83" s="106"/>
      <c r="H83" s="112"/>
      <c r="I83" s="9" t="s">
        <v>36</v>
      </c>
      <c r="J83" s="11">
        <f t="shared" si="13"/>
        <v>0</v>
      </c>
      <c r="K83" s="113"/>
      <c r="L83" s="113"/>
      <c r="M83" s="113"/>
      <c r="N83" s="68" t="e">
        <f t="shared" si="16"/>
        <v>#DIV/0!</v>
      </c>
    </row>
    <row r="84" spans="1:14" x14ac:dyDescent="0.25">
      <c r="A84" s="9">
        <v>1</v>
      </c>
      <c r="B84" s="21"/>
      <c r="C84" s="8" t="s">
        <v>360</v>
      </c>
      <c r="D84" s="106"/>
      <c r="E84" s="9" t="s">
        <v>36</v>
      </c>
      <c r="F84" s="69">
        <f t="shared" si="15"/>
        <v>0</v>
      </c>
      <c r="G84" s="106"/>
      <c r="H84" s="112"/>
      <c r="I84" s="9" t="s">
        <v>36</v>
      </c>
      <c r="J84" s="11">
        <f t="shared" si="13"/>
        <v>0</v>
      </c>
      <c r="K84" s="113"/>
      <c r="L84" s="113"/>
      <c r="M84" s="113"/>
      <c r="N84" s="68" t="e">
        <f t="shared" si="16"/>
        <v>#DIV/0!</v>
      </c>
    </row>
    <row r="85" spans="1:14" x14ac:dyDescent="0.25">
      <c r="A85" s="9">
        <v>1</v>
      </c>
      <c r="B85" s="21"/>
      <c r="C85" s="8" t="s">
        <v>353</v>
      </c>
      <c r="D85" s="106"/>
      <c r="E85" s="9" t="s">
        <v>36</v>
      </c>
      <c r="F85" s="69">
        <f t="shared" si="15"/>
        <v>0</v>
      </c>
      <c r="G85" s="106"/>
      <c r="H85" s="112"/>
      <c r="I85" s="9" t="s">
        <v>36</v>
      </c>
      <c r="J85" s="11">
        <f t="shared" si="13"/>
        <v>0</v>
      </c>
      <c r="K85" s="113"/>
      <c r="L85" s="113"/>
      <c r="M85" s="113"/>
      <c r="N85" s="68" t="e">
        <f t="shared" si="16"/>
        <v>#DIV/0!</v>
      </c>
    </row>
    <row r="86" spans="1:14" x14ac:dyDescent="0.25">
      <c r="A86" s="9">
        <v>1</v>
      </c>
      <c r="B86" s="21"/>
      <c r="C86" s="8" t="s">
        <v>354</v>
      </c>
      <c r="D86" s="106"/>
      <c r="E86" s="9" t="s">
        <v>36</v>
      </c>
      <c r="F86" s="69">
        <f t="shared" si="15"/>
        <v>0</v>
      </c>
      <c r="G86" s="106"/>
      <c r="H86" s="112"/>
      <c r="I86" s="9" t="s">
        <v>36</v>
      </c>
      <c r="J86" s="11">
        <f t="shared" si="13"/>
        <v>0</v>
      </c>
      <c r="K86" s="113"/>
      <c r="L86" s="113"/>
      <c r="M86" s="113"/>
      <c r="N86" s="68" t="e">
        <f t="shared" si="16"/>
        <v>#DIV/0!</v>
      </c>
    </row>
    <row r="87" spans="1:14" x14ac:dyDescent="0.25">
      <c r="A87" s="159" t="s">
        <v>121</v>
      </c>
      <c r="B87" s="160"/>
      <c r="C87" s="160"/>
      <c r="D87" s="160"/>
      <c r="E87" s="160"/>
      <c r="F87" s="160"/>
      <c r="G87" s="160"/>
      <c r="H87" s="160"/>
      <c r="I87" s="160"/>
      <c r="J87" s="160"/>
      <c r="K87" s="160"/>
      <c r="L87" s="160"/>
      <c r="M87" s="160"/>
      <c r="N87" s="158"/>
    </row>
    <row r="88" spans="1:14" x14ac:dyDescent="0.25">
      <c r="A88" s="16"/>
      <c r="B88" s="16"/>
      <c r="C88" s="17" t="s">
        <v>122</v>
      </c>
      <c r="D88" s="16"/>
      <c r="E88" s="16"/>
      <c r="F88" s="70">
        <f>IF(OR(COUNTBLANK(F8:F86)&lt;&gt;0,COUNTIF(F8:F86,0)),0,SUM(F8:F86))</f>
        <v>0</v>
      </c>
      <c r="G88" s="70"/>
      <c r="H88" s="70"/>
      <c r="I88" s="70"/>
      <c r="J88" s="70">
        <f>IF(OR(COUNTBLANK(H8:H86)&lt;&gt;0,COUNTIF(H8:H86,0)),0,SUM(H8:H86))</f>
        <v>0</v>
      </c>
      <c r="K88" s="20" t="e">
        <f>AVERAGE(K8:K86)</f>
        <v>#DIV/0!</v>
      </c>
      <c r="L88" s="20" t="e">
        <f t="shared" ref="L88:M88" si="17">AVERAGE(L8:L86)</f>
        <v>#DIV/0!</v>
      </c>
      <c r="M88" s="20" t="e">
        <f t="shared" si="17"/>
        <v>#DIV/0!</v>
      </c>
      <c r="N88" s="20" t="e">
        <f>AVERAGE(K88:M88)</f>
        <v>#DIV/0!</v>
      </c>
    </row>
  </sheetData>
  <sheetProtection algorithmName="SHA-512" hashValue="JaZS8hglVrWFo7zY3i0hFIOS6+90t2Yx+79J4bwLi7rexa1n/GrGR/TB1Rkdc1MSRwyXJI2RCz7VpKFgodvofQ==" saltValue="V7/QVeh0qR/E3qFVJrPw3Q==" spinCount="100000" sheet="1" objects="1" scenarios="1" selectLockedCells="1"/>
  <mergeCells count="13">
    <mergeCell ref="A87:N87"/>
    <mergeCell ref="B8:B40"/>
    <mergeCell ref="B41:B44"/>
    <mergeCell ref="B45:B53"/>
    <mergeCell ref="B54:B60"/>
    <mergeCell ref="A5:J5"/>
    <mergeCell ref="A6:J6"/>
    <mergeCell ref="K5:N6"/>
    <mergeCell ref="A1:N1"/>
    <mergeCell ref="A2:C4"/>
    <mergeCell ref="E2:N2"/>
    <mergeCell ref="E3:N3"/>
    <mergeCell ref="E4:N4"/>
  </mergeCells>
  <pageMargins left="0.7" right="0.7" top="0.75" bottom="0.75" header="0.3" footer="0.3"/>
  <pageSetup paperSize="5" scale="68" orientation="landscape" r:id="rId1"/>
  <rowBreaks count="1" manualBreakCount="1">
    <brk id="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06990-2DAB-47AF-B15D-8C833B60CEC1}">
  <dimension ref="A1:M54"/>
  <sheetViews>
    <sheetView zoomScaleNormal="100" workbookViewId="0">
      <selection activeCell="D8" sqref="D8"/>
    </sheetView>
  </sheetViews>
  <sheetFormatPr defaultRowHeight="15" x14ac:dyDescent="0.25"/>
  <cols>
    <col min="1" max="1" width="8.7109375" customWidth="1"/>
    <col min="2" max="2" width="18.42578125" customWidth="1"/>
    <col min="3" max="3" width="71" customWidth="1"/>
    <col min="4" max="4" width="23.28515625" customWidth="1"/>
    <col min="5" max="5" width="7.85546875" customWidth="1"/>
    <col min="6" max="6" width="9.5703125" bestFit="1" customWidth="1"/>
    <col min="7" max="7" width="16.5703125" customWidth="1"/>
    <col min="9" max="9" width="19.7109375" customWidth="1"/>
  </cols>
  <sheetData>
    <row r="1" spans="1:13" ht="21.75" thickBot="1" x14ac:dyDescent="0.4">
      <c r="A1" s="164" t="s">
        <v>20</v>
      </c>
      <c r="B1" s="165"/>
      <c r="C1" s="165"/>
      <c r="D1" s="166"/>
      <c r="E1" s="166"/>
      <c r="F1" s="166"/>
      <c r="G1" s="166"/>
      <c r="H1" s="166"/>
      <c r="I1" s="166"/>
      <c r="J1" s="166"/>
      <c r="K1" s="166"/>
      <c r="L1" s="166"/>
      <c r="M1" s="167"/>
    </row>
    <row r="2" spans="1:13" x14ac:dyDescent="0.25">
      <c r="A2" s="168" t="s">
        <v>361</v>
      </c>
      <c r="B2" s="169"/>
      <c r="C2" s="198"/>
      <c r="D2" s="3" t="s">
        <v>0</v>
      </c>
      <c r="E2" s="172" t="str">
        <f>IF(Instructions!B2="","Please Complete the INSTRUCTIONS Tab",Instructions!B2)</f>
        <v>Please Complete the INSTRUCTIONS Tab</v>
      </c>
      <c r="F2" s="172"/>
      <c r="G2" s="172"/>
      <c r="H2" s="172"/>
      <c r="I2" s="172"/>
      <c r="J2" s="172"/>
      <c r="K2" s="172"/>
      <c r="L2" s="173"/>
      <c r="M2" s="174"/>
    </row>
    <row r="3" spans="1:13" x14ac:dyDescent="0.25">
      <c r="A3" s="170"/>
      <c r="B3" s="171"/>
      <c r="C3" s="199"/>
      <c r="D3" s="4" t="s">
        <v>1</v>
      </c>
      <c r="E3" s="175" t="str">
        <f>IF(Instructions!B3="","Please Complete the INSTRUCTIONS Tab",Instructions!B3)</f>
        <v>Please Complete the INSTRUCTIONS Tab</v>
      </c>
      <c r="F3" s="175"/>
      <c r="G3" s="175"/>
      <c r="H3" s="175"/>
      <c r="I3" s="175"/>
      <c r="J3" s="175"/>
      <c r="K3" s="175"/>
      <c r="L3" s="176"/>
      <c r="M3" s="177"/>
    </row>
    <row r="4" spans="1:13" x14ac:dyDescent="0.25">
      <c r="A4" s="170"/>
      <c r="B4" s="171"/>
      <c r="C4" s="199"/>
      <c r="D4" s="6" t="s">
        <v>3</v>
      </c>
      <c r="E4" s="178" t="str">
        <f>IF(Instructions!B4="","Please Complete the INSTRUCTIONS Tab",Instructions!B4)</f>
        <v>Please Complete the INSTRUCTIONS Tab</v>
      </c>
      <c r="F4" s="178"/>
      <c r="G4" s="178"/>
      <c r="H4" s="178"/>
      <c r="I4" s="178"/>
      <c r="J4" s="178"/>
      <c r="K4" s="178"/>
      <c r="L4" s="179"/>
      <c r="M4" s="180"/>
    </row>
    <row r="5" spans="1:13" ht="15" customHeight="1" x14ac:dyDescent="0.25">
      <c r="A5" s="195"/>
      <c r="B5" s="196"/>
      <c r="C5" s="196"/>
      <c r="D5" s="196"/>
      <c r="E5" s="196"/>
      <c r="F5" s="196"/>
      <c r="G5" s="196"/>
      <c r="H5" s="196"/>
      <c r="I5" s="197"/>
      <c r="J5" s="200" t="s">
        <v>19</v>
      </c>
      <c r="K5" s="201"/>
      <c r="L5" s="201"/>
      <c r="M5" s="202"/>
    </row>
    <row r="6" spans="1:13" ht="15.75" thickBot="1" x14ac:dyDescent="0.3">
      <c r="A6" s="186" t="s">
        <v>8</v>
      </c>
      <c r="B6" s="187"/>
      <c r="C6" s="187"/>
      <c r="D6" s="187"/>
      <c r="E6" s="187"/>
      <c r="F6" s="187"/>
      <c r="G6" s="187"/>
      <c r="H6" s="187"/>
      <c r="I6" s="188"/>
      <c r="J6" s="203"/>
      <c r="K6" s="204"/>
      <c r="L6" s="204"/>
      <c r="M6" s="205"/>
    </row>
    <row r="7" spans="1:13" ht="30" x14ac:dyDescent="0.25">
      <c r="A7" s="121" t="s">
        <v>9</v>
      </c>
      <c r="B7" s="121" t="s">
        <v>10</v>
      </c>
      <c r="C7" s="121" t="s">
        <v>11</v>
      </c>
      <c r="D7" s="114" t="s">
        <v>12</v>
      </c>
      <c r="E7" s="121" t="s">
        <v>13</v>
      </c>
      <c r="F7" s="99" t="s">
        <v>281</v>
      </c>
      <c r="G7" s="114" t="s">
        <v>15</v>
      </c>
      <c r="H7" s="121" t="s">
        <v>13</v>
      </c>
      <c r="I7" s="121" t="s">
        <v>279</v>
      </c>
      <c r="J7" s="115" t="s">
        <v>16</v>
      </c>
      <c r="K7" s="115" t="s">
        <v>17</v>
      </c>
      <c r="L7" s="115" t="s">
        <v>18</v>
      </c>
      <c r="M7" s="135" t="s">
        <v>37</v>
      </c>
    </row>
    <row r="8" spans="1:13" x14ac:dyDescent="0.25">
      <c r="A8" s="9">
        <v>1</v>
      </c>
      <c r="B8" s="63" t="s">
        <v>40</v>
      </c>
      <c r="C8" s="8" t="s">
        <v>362</v>
      </c>
      <c r="D8" s="106"/>
      <c r="E8" s="9" t="s">
        <v>36</v>
      </c>
      <c r="F8" s="69">
        <f>D8*A8</f>
        <v>0</v>
      </c>
      <c r="G8" s="112"/>
      <c r="H8" s="9" t="s">
        <v>36</v>
      </c>
      <c r="I8" s="11">
        <f t="shared" ref="I8:I52" si="0">G8*A8</f>
        <v>0</v>
      </c>
      <c r="J8" s="113"/>
      <c r="K8" s="113"/>
      <c r="L8" s="113"/>
      <c r="M8" s="68" t="e">
        <f>AVERAGE(J8:L8)</f>
        <v>#DIV/0!</v>
      </c>
    </row>
    <row r="9" spans="1:13" x14ac:dyDescent="0.25">
      <c r="A9" s="9">
        <v>1</v>
      </c>
      <c r="B9" s="63" t="s">
        <v>40</v>
      </c>
      <c r="C9" s="8" t="s">
        <v>363</v>
      </c>
      <c r="D9" s="106"/>
      <c r="E9" s="9" t="s">
        <v>36</v>
      </c>
      <c r="F9" s="69">
        <f t="shared" ref="F9:F21" si="1">D9*A9</f>
        <v>0</v>
      </c>
      <c r="G9" s="112"/>
      <c r="H9" s="9" t="s">
        <v>36</v>
      </c>
      <c r="I9" s="11">
        <f t="shared" si="0"/>
        <v>0</v>
      </c>
      <c r="J9" s="113"/>
      <c r="K9" s="113"/>
      <c r="L9" s="113"/>
      <c r="M9" s="68" t="e">
        <f t="shared" ref="M9:M21" si="2">AVERAGE(J9:L9)</f>
        <v>#DIV/0!</v>
      </c>
    </row>
    <row r="10" spans="1:13" x14ac:dyDescent="0.25">
      <c r="A10" s="9">
        <v>1</v>
      </c>
      <c r="B10" s="63" t="s">
        <v>40</v>
      </c>
      <c r="C10" s="8" t="s">
        <v>364</v>
      </c>
      <c r="D10" s="106"/>
      <c r="E10" s="9" t="s">
        <v>36</v>
      </c>
      <c r="F10" s="69">
        <f t="shared" si="1"/>
        <v>0</v>
      </c>
      <c r="G10" s="112"/>
      <c r="H10" s="9" t="s">
        <v>36</v>
      </c>
      <c r="I10" s="11">
        <f t="shared" si="0"/>
        <v>0</v>
      </c>
      <c r="J10" s="113"/>
      <c r="K10" s="113"/>
      <c r="L10" s="113"/>
      <c r="M10" s="68" t="e">
        <f t="shared" si="2"/>
        <v>#DIV/0!</v>
      </c>
    </row>
    <row r="11" spans="1:13" x14ac:dyDescent="0.25">
      <c r="A11" s="9">
        <v>1</v>
      </c>
      <c r="B11" s="63" t="s">
        <v>40</v>
      </c>
      <c r="C11" s="8" t="s">
        <v>365</v>
      </c>
      <c r="D11" s="106"/>
      <c r="E11" s="9" t="s">
        <v>36</v>
      </c>
      <c r="F11" s="69">
        <f t="shared" si="1"/>
        <v>0</v>
      </c>
      <c r="G11" s="112"/>
      <c r="H11" s="9" t="s">
        <v>36</v>
      </c>
      <c r="I11" s="11">
        <f t="shared" si="0"/>
        <v>0</v>
      </c>
      <c r="J11" s="113"/>
      <c r="K11" s="113"/>
      <c r="L11" s="113"/>
      <c r="M11" s="68" t="e">
        <f t="shared" si="2"/>
        <v>#DIV/0!</v>
      </c>
    </row>
    <row r="12" spans="1:13" x14ac:dyDescent="0.25">
      <c r="A12" s="9">
        <v>1</v>
      </c>
      <c r="B12" s="63" t="s">
        <v>40</v>
      </c>
      <c r="C12" s="8" t="s">
        <v>366</v>
      </c>
      <c r="D12" s="106"/>
      <c r="E12" s="9" t="s">
        <v>36</v>
      </c>
      <c r="F12" s="69">
        <f t="shared" si="1"/>
        <v>0</v>
      </c>
      <c r="G12" s="112"/>
      <c r="H12" s="9" t="s">
        <v>36</v>
      </c>
      <c r="I12" s="11">
        <f t="shared" si="0"/>
        <v>0</v>
      </c>
      <c r="J12" s="113"/>
      <c r="K12" s="113"/>
      <c r="L12" s="113"/>
      <c r="M12" s="68" t="e">
        <f t="shared" si="2"/>
        <v>#DIV/0!</v>
      </c>
    </row>
    <row r="13" spans="1:13" x14ac:dyDescent="0.25">
      <c r="A13" s="9">
        <v>1</v>
      </c>
      <c r="B13" s="63" t="s">
        <v>40</v>
      </c>
      <c r="C13" s="8" t="s">
        <v>367</v>
      </c>
      <c r="D13" s="106"/>
      <c r="E13" s="9" t="s">
        <v>36</v>
      </c>
      <c r="F13" s="69">
        <f t="shared" si="1"/>
        <v>0</v>
      </c>
      <c r="G13" s="112"/>
      <c r="H13" s="9" t="s">
        <v>36</v>
      </c>
      <c r="I13" s="11">
        <f t="shared" si="0"/>
        <v>0</v>
      </c>
      <c r="J13" s="113"/>
      <c r="K13" s="113"/>
      <c r="L13" s="113"/>
      <c r="M13" s="68" t="e">
        <f t="shared" si="2"/>
        <v>#DIV/0!</v>
      </c>
    </row>
    <row r="14" spans="1:13" x14ac:dyDescent="0.25">
      <c r="A14" s="9">
        <v>1</v>
      </c>
      <c r="B14" s="63" t="s">
        <v>40</v>
      </c>
      <c r="C14" s="8" t="s">
        <v>368</v>
      </c>
      <c r="D14" s="106"/>
      <c r="E14" s="9" t="s">
        <v>36</v>
      </c>
      <c r="F14" s="69">
        <f t="shared" si="1"/>
        <v>0</v>
      </c>
      <c r="G14" s="112"/>
      <c r="H14" s="9" t="s">
        <v>36</v>
      </c>
      <c r="I14" s="11">
        <f t="shared" si="0"/>
        <v>0</v>
      </c>
      <c r="J14" s="113"/>
      <c r="K14" s="113"/>
      <c r="L14" s="113"/>
      <c r="M14" s="68" t="e">
        <f t="shared" si="2"/>
        <v>#DIV/0!</v>
      </c>
    </row>
    <row r="15" spans="1:13" x14ac:dyDescent="0.25">
      <c r="A15" s="9">
        <v>1</v>
      </c>
      <c r="B15" s="63" t="s">
        <v>40</v>
      </c>
      <c r="C15" s="8" t="s">
        <v>369</v>
      </c>
      <c r="D15" s="106"/>
      <c r="E15" s="9" t="s">
        <v>36</v>
      </c>
      <c r="F15" s="69">
        <f t="shared" si="1"/>
        <v>0</v>
      </c>
      <c r="G15" s="112"/>
      <c r="H15" s="9" t="s">
        <v>36</v>
      </c>
      <c r="I15" s="11">
        <f t="shared" si="0"/>
        <v>0</v>
      </c>
      <c r="J15" s="113"/>
      <c r="K15" s="113"/>
      <c r="L15" s="113"/>
      <c r="M15" s="68" t="e">
        <f t="shared" si="2"/>
        <v>#DIV/0!</v>
      </c>
    </row>
    <row r="16" spans="1:13" x14ac:dyDescent="0.25">
      <c r="A16" s="9">
        <v>1</v>
      </c>
      <c r="B16" s="63" t="s">
        <v>40</v>
      </c>
      <c r="C16" s="8" t="s">
        <v>370</v>
      </c>
      <c r="D16" s="106"/>
      <c r="E16" s="9" t="s">
        <v>36</v>
      </c>
      <c r="F16" s="69">
        <f t="shared" si="1"/>
        <v>0</v>
      </c>
      <c r="G16" s="112"/>
      <c r="H16" s="9" t="s">
        <v>36</v>
      </c>
      <c r="I16" s="11">
        <f t="shared" si="0"/>
        <v>0</v>
      </c>
      <c r="J16" s="113"/>
      <c r="K16" s="113"/>
      <c r="L16" s="113"/>
      <c r="M16" s="68" t="e">
        <f t="shared" si="2"/>
        <v>#DIV/0!</v>
      </c>
    </row>
    <row r="17" spans="1:13" x14ac:dyDescent="0.25">
      <c r="A17" s="9">
        <v>1</v>
      </c>
      <c r="B17" s="63" t="s">
        <v>40</v>
      </c>
      <c r="C17" s="8" t="s">
        <v>371</v>
      </c>
      <c r="D17" s="106"/>
      <c r="E17" s="9" t="s">
        <v>36</v>
      </c>
      <c r="F17" s="69">
        <f t="shared" si="1"/>
        <v>0</v>
      </c>
      <c r="G17" s="112"/>
      <c r="H17" s="9" t="s">
        <v>36</v>
      </c>
      <c r="I17" s="11">
        <f t="shared" si="0"/>
        <v>0</v>
      </c>
      <c r="J17" s="113"/>
      <c r="K17" s="113"/>
      <c r="L17" s="113"/>
      <c r="M17" s="68" t="e">
        <f t="shared" si="2"/>
        <v>#DIV/0!</v>
      </c>
    </row>
    <row r="18" spans="1:13" x14ac:dyDescent="0.25">
      <c r="A18" s="9">
        <v>1</v>
      </c>
      <c r="B18" s="63" t="s">
        <v>40</v>
      </c>
      <c r="C18" s="8" t="s">
        <v>372</v>
      </c>
      <c r="D18" s="106"/>
      <c r="E18" s="9" t="s">
        <v>36</v>
      </c>
      <c r="F18" s="69">
        <f t="shared" si="1"/>
        <v>0</v>
      </c>
      <c r="G18" s="112"/>
      <c r="H18" s="9" t="s">
        <v>36</v>
      </c>
      <c r="I18" s="11">
        <f t="shared" si="0"/>
        <v>0</v>
      </c>
      <c r="J18" s="113"/>
      <c r="K18" s="113"/>
      <c r="L18" s="113"/>
      <c r="M18" s="68" t="e">
        <f t="shared" si="2"/>
        <v>#DIV/0!</v>
      </c>
    </row>
    <row r="19" spans="1:13" x14ac:dyDescent="0.25">
      <c r="A19" s="9">
        <v>1</v>
      </c>
      <c r="B19" s="63" t="s">
        <v>40</v>
      </c>
      <c r="C19" s="8" t="s">
        <v>404</v>
      </c>
      <c r="D19" s="106"/>
      <c r="E19" s="9" t="s">
        <v>36</v>
      </c>
      <c r="F19" s="69">
        <f t="shared" si="1"/>
        <v>0</v>
      </c>
      <c r="G19" s="112"/>
      <c r="H19" s="9" t="s">
        <v>36</v>
      </c>
      <c r="I19" s="11">
        <f t="shared" si="0"/>
        <v>0</v>
      </c>
      <c r="J19" s="113"/>
      <c r="K19" s="113"/>
      <c r="L19" s="113"/>
      <c r="M19" s="68" t="e">
        <f t="shared" si="2"/>
        <v>#DIV/0!</v>
      </c>
    </row>
    <row r="20" spans="1:13" x14ac:dyDescent="0.25">
      <c r="A20" s="9">
        <v>1</v>
      </c>
      <c r="B20" s="63" t="s">
        <v>40</v>
      </c>
      <c r="C20" s="8" t="s">
        <v>373</v>
      </c>
      <c r="D20" s="106"/>
      <c r="E20" s="9" t="s">
        <v>36</v>
      </c>
      <c r="F20" s="69">
        <f t="shared" si="1"/>
        <v>0</v>
      </c>
      <c r="G20" s="112"/>
      <c r="H20" s="9" t="s">
        <v>36</v>
      </c>
      <c r="I20" s="11">
        <f t="shared" si="0"/>
        <v>0</v>
      </c>
      <c r="J20" s="113"/>
      <c r="K20" s="113"/>
      <c r="L20" s="113"/>
      <c r="M20" s="68" t="e">
        <f t="shared" si="2"/>
        <v>#DIV/0!</v>
      </c>
    </row>
    <row r="21" spans="1:13" x14ac:dyDescent="0.25">
      <c r="A21" s="9">
        <v>1</v>
      </c>
      <c r="B21" s="63" t="s">
        <v>40</v>
      </c>
      <c r="C21" s="8" t="s">
        <v>201</v>
      </c>
      <c r="D21" s="106"/>
      <c r="E21" s="9" t="s">
        <v>36</v>
      </c>
      <c r="F21" s="69">
        <f t="shared" si="1"/>
        <v>0</v>
      </c>
      <c r="G21" s="112"/>
      <c r="H21" s="9" t="s">
        <v>36</v>
      </c>
      <c r="I21" s="11">
        <f t="shared" si="0"/>
        <v>0</v>
      </c>
      <c r="J21" s="113"/>
      <c r="K21" s="113"/>
      <c r="L21" s="113"/>
      <c r="M21" s="68" t="e">
        <f t="shared" si="2"/>
        <v>#DIV/0!</v>
      </c>
    </row>
    <row r="22" spans="1:13" x14ac:dyDescent="0.25">
      <c r="A22" s="9">
        <v>1</v>
      </c>
      <c r="B22" s="63" t="s">
        <v>40</v>
      </c>
      <c r="C22" s="8" t="s">
        <v>202</v>
      </c>
      <c r="D22" s="106"/>
      <c r="E22" s="9" t="s">
        <v>36</v>
      </c>
      <c r="F22" s="69">
        <f>D22*A22</f>
        <v>0</v>
      </c>
      <c r="G22" s="112"/>
      <c r="H22" s="9" t="s">
        <v>36</v>
      </c>
      <c r="I22" s="11">
        <f t="shared" si="0"/>
        <v>0</v>
      </c>
      <c r="J22" s="113"/>
      <c r="K22" s="113"/>
      <c r="L22" s="113"/>
      <c r="M22" s="68" t="e">
        <f>AVERAGE(J22:L22)</f>
        <v>#DIV/0!</v>
      </c>
    </row>
    <row r="23" spans="1:13" x14ac:dyDescent="0.25">
      <c r="A23" s="9">
        <v>1</v>
      </c>
      <c r="B23" s="63" t="s">
        <v>40</v>
      </c>
      <c r="C23" s="8" t="s">
        <v>374</v>
      </c>
      <c r="D23" s="106"/>
      <c r="E23" s="9" t="s">
        <v>36</v>
      </c>
      <c r="F23" s="69">
        <f t="shared" ref="F23:F34" si="3">D23*A23</f>
        <v>0</v>
      </c>
      <c r="G23" s="112"/>
      <c r="H23" s="9" t="s">
        <v>36</v>
      </c>
      <c r="I23" s="11">
        <f t="shared" si="0"/>
        <v>0</v>
      </c>
      <c r="J23" s="113"/>
      <c r="K23" s="113"/>
      <c r="L23" s="113"/>
      <c r="M23" s="68" t="e">
        <f t="shared" ref="M23:M34" si="4">AVERAGE(J23:L23)</f>
        <v>#DIV/0!</v>
      </c>
    </row>
    <row r="24" spans="1:13" x14ac:dyDescent="0.25">
      <c r="A24" s="9">
        <v>1</v>
      </c>
      <c r="B24" s="63" t="s">
        <v>40</v>
      </c>
      <c r="C24" s="8" t="s">
        <v>375</v>
      </c>
      <c r="D24" s="106"/>
      <c r="E24" s="9" t="s">
        <v>36</v>
      </c>
      <c r="F24" s="69">
        <f t="shared" si="3"/>
        <v>0</v>
      </c>
      <c r="G24" s="112"/>
      <c r="H24" s="9" t="s">
        <v>36</v>
      </c>
      <c r="I24" s="11">
        <f t="shared" si="0"/>
        <v>0</v>
      </c>
      <c r="J24" s="113"/>
      <c r="K24" s="113"/>
      <c r="L24" s="113"/>
      <c r="M24" s="68" t="e">
        <f t="shared" si="4"/>
        <v>#DIV/0!</v>
      </c>
    </row>
    <row r="25" spans="1:13" x14ac:dyDescent="0.25">
      <c r="A25" s="9">
        <v>1</v>
      </c>
      <c r="B25" s="63" t="s">
        <v>40</v>
      </c>
      <c r="C25" s="8" t="s">
        <v>376</v>
      </c>
      <c r="D25" s="106"/>
      <c r="E25" s="9" t="s">
        <v>36</v>
      </c>
      <c r="F25" s="69">
        <f t="shared" si="3"/>
        <v>0</v>
      </c>
      <c r="G25" s="112"/>
      <c r="H25" s="9" t="s">
        <v>36</v>
      </c>
      <c r="I25" s="11">
        <f t="shared" si="0"/>
        <v>0</v>
      </c>
      <c r="J25" s="113"/>
      <c r="K25" s="113"/>
      <c r="L25" s="113"/>
      <c r="M25" s="68" t="e">
        <f t="shared" si="4"/>
        <v>#DIV/0!</v>
      </c>
    </row>
    <row r="26" spans="1:13" x14ac:dyDescent="0.25">
      <c r="A26" s="9">
        <v>1</v>
      </c>
      <c r="B26" s="63" t="s">
        <v>40</v>
      </c>
      <c r="C26" s="8" t="s">
        <v>377</v>
      </c>
      <c r="D26" s="106"/>
      <c r="E26" s="9" t="s">
        <v>36</v>
      </c>
      <c r="F26" s="69">
        <f t="shared" si="3"/>
        <v>0</v>
      </c>
      <c r="G26" s="112"/>
      <c r="H26" s="9" t="s">
        <v>36</v>
      </c>
      <c r="I26" s="11">
        <f t="shared" si="0"/>
        <v>0</v>
      </c>
      <c r="J26" s="113"/>
      <c r="K26" s="113"/>
      <c r="L26" s="113"/>
      <c r="M26" s="68" t="e">
        <f t="shared" si="4"/>
        <v>#DIV/0!</v>
      </c>
    </row>
    <row r="27" spans="1:13" x14ac:dyDescent="0.25">
      <c r="A27" s="9">
        <v>1</v>
      </c>
      <c r="B27" s="63" t="s">
        <v>40</v>
      </c>
      <c r="C27" s="8" t="s">
        <v>378</v>
      </c>
      <c r="D27" s="106"/>
      <c r="E27" s="9" t="s">
        <v>36</v>
      </c>
      <c r="F27" s="69">
        <f t="shared" si="3"/>
        <v>0</v>
      </c>
      <c r="G27" s="112"/>
      <c r="H27" s="9" t="s">
        <v>36</v>
      </c>
      <c r="I27" s="11">
        <f t="shared" si="0"/>
        <v>0</v>
      </c>
      <c r="J27" s="113"/>
      <c r="K27" s="113"/>
      <c r="L27" s="113"/>
      <c r="M27" s="68" t="e">
        <f t="shared" si="4"/>
        <v>#DIV/0!</v>
      </c>
    </row>
    <row r="28" spans="1:13" x14ac:dyDescent="0.25">
      <c r="A28" s="9">
        <v>1</v>
      </c>
      <c r="B28" s="63" t="s">
        <v>40</v>
      </c>
      <c r="C28" s="8" t="s">
        <v>379</v>
      </c>
      <c r="D28" s="106"/>
      <c r="E28" s="9" t="s">
        <v>36</v>
      </c>
      <c r="F28" s="69">
        <f t="shared" si="3"/>
        <v>0</v>
      </c>
      <c r="G28" s="112"/>
      <c r="H28" s="9" t="s">
        <v>36</v>
      </c>
      <c r="I28" s="11">
        <f t="shared" si="0"/>
        <v>0</v>
      </c>
      <c r="J28" s="113"/>
      <c r="K28" s="113"/>
      <c r="L28" s="113"/>
      <c r="M28" s="68" t="e">
        <f t="shared" si="4"/>
        <v>#DIV/0!</v>
      </c>
    </row>
    <row r="29" spans="1:13" x14ac:dyDescent="0.25">
      <c r="A29" s="9">
        <v>1</v>
      </c>
      <c r="B29" s="63" t="s">
        <v>40</v>
      </c>
      <c r="C29" s="8" t="s">
        <v>380</v>
      </c>
      <c r="D29" s="106"/>
      <c r="E29" s="9" t="s">
        <v>36</v>
      </c>
      <c r="F29" s="69">
        <f t="shared" si="3"/>
        <v>0</v>
      </c>
      <c r="G29" s="112"/>
      <c r="H29" s="9" t="s">
        <v>36</v>
      </c>
      <c r="I29" s="11">
        <f t="shared" si="0"/>
        <v>0</v>
      </c>
      <c r="J29" s="113"/>
      <c r="K29" s="113"/>
      <c r="L29" s="113"/>
      <c r="M29" s="68" t="e">
        <f t="shared" si="4"/>
        <v>#DIV/0!</v>
      </c>
    </row>
    <row r="30" spans="1:13" x14ac:dyDescent="0.25">
      <c r="A30" s="9">
        <v>1</v>
      </c>
      <c r="B30" s="63" t="s">
        <v>40</v>
      </c>
      <c r="C30" s="8" t="s">
        <v>381</v>
      </c>
      <c r="D30" s="106"/>
      <c r="E30" s="9" t="s">
        <v>36</v>
      </c>
      <c r="F30" s="69">
        <f t="shared" si="3"/>
        <v>0</v>
      </c>
      <c r="G30" s="112"/>
      <c r="H30" s="9" t="s">
        <v>36</v>
      </c>
      <c r="I30" s="11">
        <f t="shared" si="0"/>
        <v>0</v>
      </c>
      <c r="J30" s="113"/>
      <c r="K30" s="113"/>
      <c r="L30" s="113"/>
      <c r="M30" s="68" t="e">
        <f t="shared" si="4"/>
        <v>#DIV/0!</v>
      </c>
    </row>
    <row r="31" spans="1:13" x14ac:dyDescent="0.25">
      <c r="A31" s="9">
        <v>1</v>
      </c>
      <c r="B31" s="63" t="s">
        <v>40</v>
      </c>
      <c r="C31" s="8" t="s">
        <v>382</v>
      </c>
      <c r="D31" s="106"/>
      <c r="E31" s="9" t="s">
        <v>36</v>
      </c>
      <c r="F31" s="69">
        <f t="shared" si="3"/>
        <v>0</v>
      </c>
      <c r="G31" s="112"/>
      <c r="H31" s="9" t="s">
        <v>36</v>
      </c>
      <c r="I31" s="11">
        <f t="shared" si="0"/>
        <v>0</v>
      </c>
      <c r="J31" s="113"/>
      <c r="K31" s="113"/>
      <c r="L31" s="113"/>
      <c r="M31" s="68" t="e">
        <f t="shared" si="4"/>
        <v>#DIV/0!</v>
      </c>
    </row>
    <row r="32" spans="1:13" x14ac:dyDescent="0.25">
      <c r="A32" s="9">
        <v>1</v>
      </c>
      <c r="B32" s="63" t="s">
        <v>40</v>
      </c>
      <c r="C32" s="8" t="s">
        <v>383</v>
      </c>
      <c r="D32" s="106"/>
      <c r="E32" s="9" t="s">
        <v>36</v>
      </c>
      <c r="F32" s="69">
        <f t="shared" si="3"/>
        <v>0</v>
      </c>
      <c r="G32" s="112"/>
      <c r="H32" s="9" t="s">
        <v>36</v>
      </c>
      <c r="I32" s="11">
        <f t="shared" si="0"/>
        <v>0</v>
      </c>
      <c r="J32" s="113"/>
      <c r="K32" s="113"/>
      <c r="L32" s="113"/>
      <c r="M32" s="68" t="e">
        <f t="shared" si="4"/>
        <v>#DIV/0!</v>
      </c>
    </row>
    <row r="33" spans="1:13" x14ac:dyDescent="0.25">
      <c r="A33" s="9">
        <v>1</v>
      </c>
      <c r="B33" s="63" t="s">
        <v>40</v>
      </c>
      <c r="C33" s="8" t="s">
        <v>384</v>
      </c>
      <c r="D33" s="106"/>
      <c r="E33" s="9" t="s">
        <v>36</v>
      </c>
      <c r="F33" s="69">
        <f t="shared" si="3"/>
        <v>0</v>
      </c>
      <c r="G33" s="112"/>
      <c r="H33" s="9" t="s">
        <v>36</v>
      </c>
      <c r="I33" s="11">
        <f t="shared" si="0"/>
        <v>0</v>
      </c>
      <c r="J33" s="113"/>
      <c r="K33" s="113"/>
      <c r="L33" s="113"/>
      <c r="M33" s="68" t="e">
        <f t="shared" si="4"/>
        <v>#DIV/0!</v>
      </c>
    </row>
    <row r="34" spans="1:13" x14ac:dyDescent="0.25">
      <c r="A34" s="9">
        <v>1</v>
      </c>
      <c r="B34" s="63" t="s">
        <v>40</v>
      </c>
      <c r="C34" s="8" t="s">
        <v>385</v>
      </c>
      <c r="D34" s="106"/>
      <c r="E34" s="9" t="s">
        <v>36</v>
      </c>
      <c r="F34" s="69">
        <f t="shared" si="3"/>
        <v>0</v>
      </c>
      <c r="G34" s="112"/>
      <c r="H34" s="9" t="s">
        <v>36</v>
      </c>
      <c r="I34" s="11">
        <f t="shared" si="0"/>
        <v>0</v>
      </c>
      <c r="J34" s="113"/>
      <c r="K34" s="113"/>
      <c r="L34" s="113"/>
      <c r="M34" s="68" t="e">
        <f t="shared" si="4"/>
        <v>#DIV/0!</v>
      </c>
    </row>
    <row r="35" spans="1:13" x14ac:dyDescent="0.25">
      <c r="A35" s="9">
        <v>1</v>
      </c>
      <c r="B35" s="63" t="s">
        <v>40</v>
      </c>
      <c r="C35" s="8" t="s">
        <v>386</v>
      </c>
      <c r="D35" s="106"/>
      <c r="E35" s="9" t="s">
        <v>36</v>
      </c>
      <c r="F35" s="69">
        <f>D35*A35</f>
        <v>0</v>
      </c>
      <c r="G35" s="112"/>
      <c r="H35" s="9" t="s">
        <v>36</v>
      </c>
      <c r="I35" s="11">
        <f t="shared" si="0"/>
        <v>0</v>
      </c>
      <c r="J35" s="113"/>
      <c r="K35" s="113"/>
      <c r="L35" s="113"/>
      <c r="M35" s="68" t="e">
        <f>AVERAGE(J35:L35)</f>
        <v>#DIV/0!</v>
      </c>
    </row>
    <row r="36" spans="1:13" x14ac:dyDescent="0.25">
      <c r="A36" s="9">
        <v>1</v>
      </c>
      <c r="B36" s="63" t="s">
        <v>40</v>
      </c>
      <c r="C36" s="8" t="s">
        <v>387</v>
      </c>
      <c r="D36" s="106"/>
      <c r="E36" s="9" t="s">
        <v>36</v>
      </c>
      <c r="F36" s="69">
        <f t="shared" ref="F36:F47" si="5">D36*A36</f>
        <v>0</v>
      </c>
      <c r="G36" s="112"/>
      <c r="H36" s="9" t="s">
        <v>36</v>
      </c>
      <c r="I36" s="11">
        <f t="shared" si="0"/>
        <v>0</v>
      </c>
      <c r="J36" s="113"/>
      <c r="K36" s="113"/>
      <c r="L36" s="113"/>
      <c r="M36" s="68" t="e">
        <f t="shared" ref="M36:M47" si="6">AVERAGE(J36:L36)</f>
        <v>#DIV/0!</v>
      </c>
    </row>
    <row r="37" spans="1:13" x14ac:dyDescent="0.25">
      <c r="A37" s="9">
        <v>1</v>
      </c>
      <c r="B37" s="63" t="s">
        <v>40</v>
      </c>
      <c r="C37" s="8" t="s">
        <v>388</v>
      </c>
      <c r="D37" s="106"/>
      <c r="E37" s="9" t="s">
        <v>36</v>
      </c>
      <c r="F37" s="69">
        <f t="shared" si="5"/>
        <v>0</v>
      </c>
      <c r="G37" s="112"/>
      <c r="H37" s="9" t="s">
        <v>36</v>
      </c>
      <c r="I37" s="11">
        <f t="shared" si="0"/>
        <v>0</v>
      </c>
      <c r="J37" s="113"/>
      <c r="K37" s="113"/>
      <c r="L37" s="113"/>
      <c r="M37" s="68" t="e">
        <f t="shared" si="6"/>
        <v>#DIV/0!</v>
      </c>
    </row>
    <row r="38" spans="1:13" x14ac:dyDescent="0.25">
      <c r="A38" s="9">
        <v>1</v>
      </c>
      <c r="B38" s="63" t="s">
        <v>40</v>
      </c>
      <c r="C38" s="8" t="s">
        <v>389</v>
      </c>
      <c r="D38" s="106"/>
      <c r="E38" s="9" t="s">
        <v>36</v>
      </c>
      <c r="F38" s="69">
        <f t="shared" si="5"/>
        <v>0</v>
      </c>
      <c r="G38" s="112"/>
      <c r="H38" s="9" t="s">
        <v>36</v>
      </c>
      <c r="I38" s="11">
        <f t="shared" si="0"/>
        <v>0</v>
      </c>
      <c r="J38" s="113"/>
      <c r="K38" s="113"/>
      <c r="L38" s="113"/>
      <c r="M38" s="68" t="e">
        <f t="shared" si="6"/>
        <v>#DIV/0!</v>
      </c>
    </row>
    <row r="39" spans="1:13" x14ac:dyDescent="0.25">
      <c r="A39" s="9">
        <v>1</v>
      </c>
      <c r="B39" s="63" t="s">
        <v>40</v>
      </c>
      <c r="C39" s="8" t="s">
        <v>390</v>
      </c>
      <c r="D39" s="106"/>
      <c r="E39" s="9" t="s">
        <v>36</v>
      </c>
      <c r="F39" s="69">
        <f t="shared" si="5"/>
        <v>0</v>
      </c>
      <c r="G39" s="112"/>
      <c r="H39" s="9" t="s">
        <v>36</v>
      </c>
      <c r="I39" s="11">
        <f t="shared" si="0"/>
        <v>0</v>
      </c>
      <c r="J39" s="113"/>
      <c r="K39" s="113"/>
      <c r="L39" s="113"/>
      <c r="M39" s="68" t="e">
        <f t="shared" si="6"/>
        <v>#DIV/0!</v>
      </c>
    </row>
    <row r="40" spans="1:13" x14ac:dyDescent="0.25">
      <c r="A40" s="9">
        <v>1</v>
      </c>
      <c r="B40" s="63" t="s">
        <v>40</v>
      </c>
      <c r="C40" s="8" t="s">
        <v>391</v>
      </c>
      <c r="D40" s="106"/>
      <c r="E40" s="9" t="s">
        <v>36</v>
      </c>
      <c r="F40" s="69">
        <f t="shared" si="5"/>
        <v>0</v>
      </c>
      <c r="G40" s="112"/>
      <c r="H40" s="9" t="s">
        <v>36</v>
      </c>
      <c r="I40" s="11">
        <f t="shared" si="0"/>
        <v>0</v>
      </c>
      <c r="J40" s="113"/>
      <c r="K40" s="113"/>
      <c r="L40" s="113"/>
      <c r="M40" s="68" t="e">
        <f t="shared" si="6"/>
        <v>#DIV/0!</v>
      </c>
    </row>
    <row r="41" spans="1:13" x14ac:dyDescent="0.25">
      <c r="A41" s="9">
        <v>1</v>
      </c>
      <c r="B41" s="63" t="s">
        <v>40</v>
      </c>
      <c r="C41" s="8" t="s">
        <v>392</v>
      </c>
      <c r="D41" s="106"/>
      <c r="E41" s="9" t="s">
        <v>36</v>
      </c>
      <c r="F41" s="69">
        <f t="shared" si="5"/>
        <v>0</v>
      </c>
      <c r="G41" s="112"/>
      <c r="H41" s="9" t="s">
        <v>36</v>
      </c>
      <c r="I41" s="11">
        <f t="shared" si="0"/>
        <v>0</v>
      </c>
      <c r="J41" s="113"/>
      <c r="K41" s="113"/>
      <c r="L41" s="113"/>
      <c r="M41" s="68" t="e">
        <f t="shared" si="6"/>
        <v>#DIV/0!</v>
      </c>
    </row>
    <row r="42" spans="1:13" x14ac:dyDescent="0.25">
      <c r="A42" s="9">
        <v>1</v>
      </c>
      <c r="B42" s="63" t="s">
        <v>40</v>
      </c>
      <c r="C42" s="8" t="s">
        <v>393</v>
      </c>
      <c r="D42" s="106"/>
      <c r="E42" s="9" t="s">
        <v>36</v>
      </c>
      <c r="F42" s="69">
        <f t="shared" si="5"/>
        <v>0</v>
      </c>
      <c r="G42" s="112"/>
      <c r="H42" s="9" t="s">
        <v>36</v>
      </c>
      <c r="I42" s="11">
        <f t="shared" si="0"/>
        <v>0</v>
      </c>
      <c r="J42" s="113"/>
      <c r="K42" s="113"/>
      <c r="L42" s="113"/>
      <c r="M42" s="68" t="e">
        <f t="shared" si="6"/>
        <v>#DIV/0!</v>
      </c>
    </row>
    <row r="43" spans="1:13" x14ac:dyDescent="0.25">
      <c r="A43" s="9">
        <v>1</v>
      </c>
      <c r="B43" s="63" t="s">
        <v>40</v>
      </c>
      <c r="C43" s="8" t="s">
        <v>394</v>
      </c>
      <c r="D43" s="106"/>
      <c r="E43" s="9" t="s">
        <v>36</v>
      </c>
      <c r="F43" s="69">
        <f t="shared" si="5"/>
        <v>0</v>
      </c>
      <c r="G43" s="112"/>
      <c r="H43" s="9" t="s">
        <v>36</v>
      </c>
      <c r="I43" s="11">
        <f t="shared" si="0"/>
        <v>0</v>
      </c>
      <c r="J43" s="113"/>
      <c r="K43" s="113"/>
      <c r="L43" s="113"/>
      <c r="M43" s="68" t="e">
        <f t="shared" si="6"/>
        <v>#DIV/0!</v>
      </c>
    </row>
    <row r="44" spans="1:13" x14ac:dyDescent="0.25">
      <c r="A44" s="9">
        <v>1</v>
      </c>
      <c r="B44" s="63" t="s">
        <v>40</v>
      </c>
      <c r="C44" s="8" t="s">
        <v>395</v>
      </c>
      <c r="D44" s="106"/>
      <c r="E44" s="9" t="s">
        <v>36</v>
      </c>
      <c r="F44" s="69">
        <f t="shared" si="5"/>
        <v>0</v>
      </c>
      <c r="G44" s="112"/>
      <c r="H44" s="9" t="s">
        <v>36</v>
      </c>
      <c r="I44" s="11">
        <f t="shared" si="0"/>
        <v>0</v>
      </c>
      <c r="J44" s="113"/>
      <c r="K44" s="113"/>
      <c r="L44" s="113"/>
      <c r="M44" s="68" t="e">
        <f t="shared" si="6"/>
        <v>#DIV/0!</v>
      </c>
    </row>
    <row r="45" spans="1:13" x14ac:dyDescent="0.25">
      <c r="A45" s="9">
        <v>1</v>
      </c>
      <c r="B45" s="63" t="s">
        <v>40</v>
      </c>
      <c r="C45" s="8" t="s">
        <v>396</v>
      </c>
      <c r="D45" s="106"/>
      <c r="E45" s="9" t="s">
        <v>36</v>
      </c>
      <c r="F45" s="69">
        <f t="shared" si="5"/>
        <v>0</v>
      </c>
      <c r="G45" s="112"/>
      <c r="H45" s="9" t="s">
        <v>36</v>
      </c>
      <c r="I45" s="11">
        <f t="shared" si="0"/>
        <v>0</v>
      </c>
      <c r="J45" s="113"/>
      <c r="K45" s="113"/>
      <c r="L45" s="113"/>
      <c r="M45" s="68" t="e">
        <f t="shared" si="6"/>
        <v>#DIV/0!</v>
      </c>
    </row>
    <row r="46" spans="1:13" x14ac:dyDescent="0.25">
      <c r="A46" s="9">
        <v>1</v>
      </c>
      <c r="B46" s="63" t="s">
        <v>40</v>
      </c>
      <c r="C46" s="8" t="s">
        <v>397</v>
      </c>
      <c r="D46" s="106"/>
      <c r="E46" s="9" t="s">
        <v>36</v>
      </c>
      <c r="F46" s="69">
        <f t="shared" si="5"/>
        <v>0</v>
      </c>
      <c r="G46" s="112"/>
      <c r="H46" s="9" t="s">
        <v>36</v>
      </c>
      <c r="I46" s="11">
        <f t="shared" si="0"/>
        <v>0</v>
      </c>
      <c r="J46" s="113"/>
      <c r="K46" s="113"/>
      <c r="L46" s="113"/>
      <c r="M46" s="68" t="e">
        <f t="shared" si="6"/>
        <v>#DIV/0!</v>
      </c>
    </row>
    <row r="47" spans="1:13" x14ac:dyDescent="0.25">
      <c r="A47" s="9">
        <v>1</v>
      </c>
      <c r="B47" s="63" t="s">
        <v>40</v>
      </c>
      <c r="C47" s="8" t="s">
        <v>398</v>
      </c>
      <c r="D47" s="106"/>
      <c r="E47" s="9" t="s">
        <v>36</v>
      </c>
      <c r="F47" s="69">
        <f t="shared" si="5"/>
        <v>0</v>
      </c>
      <c r="G47" s="112"/>
      <c r="H47" s="9" t="s">
        <v>36</v>
      </c>
      <c r="I47" s="11">
        <f t="shared" si="0"/>
        <v>0</v>
      </c>
      <c r="J47" s="113"/>
      <c r="K47" s="113"/>
      <c r="L47" s="113"/>
      <c r="M47" s="68" t="e">
        <f t="shared" si="6"/>
        <v>#DIV/0!</v>
      </c>
    </row>
    <row r="48" spans="1:13" x14ac:dyDescent="0.25">
      <c r="A48" s="9">
        <v>1</v>
      </c>
      <c r="B48" s="63" t="s">
        <v>40</v>
      </c>
      <c r="C48" s="8" t="s">
        <v>399</v>
      </c>
      <c r="D48" s="106"/>
      <c r="E48" s="9" t="s">
        <v>36</v>
      </c>
      <c r="F48" s="69">
        <f>D48*A48</f>
        <v>0</v>
      </c>
      <c r="G48" s="112"/>
      <c r="H48" s="9" t="s">
        <v>36</v>
      </c>
      <c r="I48" s="11">
        <f t="shared" si="0"/>
        <v>0</v>
      </c>
      <c r="J48" s="113"/>
      <c r="K48" s="113"/>
      <c r="L48" s="113"/>
      <c r="M48" s="68" t="e">
        <f>AVERAGE(J48:L48)</f>
        <v>#DIV/0!</v>
      </c>
    </row>
    <row r="49" spans="1:13" x14ac:dyDescent="0.25">
      <c r="A49" s="9">
        <v>1</v>
      </c>
      <c r="B49" s="63" t="s">
        <v>40</v>
      </c>
      <c r="C49" s="8" t="s">
        <v>400</v>
      </c>
      <c r="D49" s="106"/>
      <c r="E49" s="9" t="s">
        <v>36</v>
      </c>
      <c r="F49" s="69">
        <f t="shared" ref="F49:F52" si="7">D49*A49</f>
        <v>0</v>
      </c>
      <c r="G49" s="112"/>
      <c r="H49" s="9" t="s">
        <v>36</v>
      </c>
      <c r="I49" s="11">
        <f t="shared" si="0"/>
        <v>0</v>
      </c>
      <c r="J49" s="113"/>
      <c r="K49" s="113"/>
      <c r="L49" s="113"/>
      <c r="M49" s="68" t="e">
        <f t="shared" ref="M49:M52" si="8">AVERAGE(J49:L49)</f>
        <v>#DIV/0!</v>
      </c>
    </row>
    <row r="50" spans="1:13" x14ac:dyDescent="0.25">
      <c r="A50" s="9">
        <v>1</v>
      </c>
      <c r="B50" s="63" t="s">
        <v>40</v>
      </c>
      <c r="C50" s="8" t="s">
        <v>401</v>
      </c>
      <c r="D50" s="106"/>
      <c r="E50" s="9" t="s">
        <v>36</v>
      </c>
      <c r="F50" s="69">
        <f t="shared" si="7"/>
        <v>0</v>
      </c>
      <c r="G50" s="112"/>
      <c r="H50" s="9" t="s">
        <v>36</v>
      </c>
      <c r="I50" s="11">
        <f t="shared" si="0"/>
        <v>0</v>
      </c>
      <c r="J50" s="113"/>
      <c r="K50" s="113"/>
      <c r="L50" s="113"/>
      <c r="M50" s="68" t="e">
        <f t="shared" si="8"/>
        <v>#DIV/0!</v>
      </c>
    </row>
    <row r="51" spans="1:13" x14ac:dyDescent="0.25">
      <c r="A51" s="9">
        <v>1</v>
      </c>
      <c r="B51" s="63" t="s">
        <v>40</v>
      </c>
      <c r="C51" s="8" t="s">
        <v>402</v>
      </c>
      <c r="D51" s="106"/>
      <c r="E51" s="9" t="s">
        <v>36</v>
      </c>
      <c r="F51" s="69">
        <f t="shared" si="7"/>
        <v>0</v>
      </c>
      <c r="G51" s="112"/>
      <c r="H51" s="9" t="s">
        <v>36</v>
      </c>
      <c r="I51" s="11">
        <f t="shared" si="0"/>
        <v>0</v>
      </c>
      <c r="J51" s="113"/>
      <c r="K51" s="113"/>
      <c r="L51" s="113"/>
      <c r="M51" s="68" t="e">
        <f t="shared" si="8"/>
        <v>#DIV/0!</v>
      </c>
    </row>
    <row r="52" spans="1:13" x14ac:dyDescent="0.25">
      <c r="A52" s="9">
        <v>1</v>
      </c>
      <c r="B52" s="63" t="s">
        <v>40</v>
      </c>
      <c r="C52" s="8" t="s">
        <v>403</v>
      </c>
      <c r="D52" s="106"/>
      <c r="E52" s="9" t="s">
        <v>36</v>
      </c>
      <c r="F52" s="69">
        <f t="shared" si="7"/>
        <v>0</v>
      </c>
      <c r="G52" s="112"/>
      <c r="H52" s="9" t="s">
        <v>36</v>
      </c>
      <c r="I52" s="11">
        <f t="shared" si="0"/>
        <v>0</v>
      </c>
      <c r="J52" s="113"/>
      <c r="K52" s="113"/>
      <c r="L52" s="113"/>
      <c r="M52" s="68" t="e">
        <f t="shared" si="8"/>
        <v>#DIV/0!</v>
      </c>
    </row>
    <row r="53" spans="1:13" x14ac:dyDescent="0.25">
      <c r="A53" s="159" t="s">
        <v>121</v>
      </c>
      <c r="B53" s="160"/>
      <c r="C53" s="160"/>
      <c r="D53" s="160"/>
      <c r="E53" s="160"/>
      <c r="F53" s="160"/>
      <c r="G53" s="160"/>
      <c r="H53" s="160"/>
      <c r="I53" s="160"/>
      <c r="J53" s="160"/>
      <c r="K53" s="160"/>
      <c r="L53" s="160"/>
      <c r="M53" s="158"/>
    </row>
    <row r="54" spans="1:13" x14ac:dyDescent="0.25">
      <c r="A54" s="16"/>
      <c r="B54" s="16"/>
      <c r="C54" s="17" t="s">
        <v>122</v>
      </c>
      <c r="D54" s="16"/>
      <c r="E54" s="16"/>
      <c r="F54" s="70">
        <f>IF(OR(COUNTBLANK(F8:F52)&lt;&gt;0,COUNTIF(F8:F52,0)),0,SUM(F8:F52))</f>
        <v>0</v>
      </c>
      <c r="G54" s="70"/>
      <c r="H54" s="70"/>
      <c r="I54" s="70">
        <f>IF(OR(COUNTBLANK(G8:G52)&lt;&gt;0,COUNTIF(G8:G52,0)),0,SUM(G8:G52))</f>
        <v>0</v>
      </c>
      <c r="J54" s="20" t="e">
        <f>AVERAGE(J8:J52)</f>
        <v>#DIV/0!</v>
      </c>
      <c r="K54" s="20" t="e">
        <f>AVERAGE(K8:K52)</f>
        <v>#DIV/0!</v>
      </c>
      <c r="L54" s="20" t="e">
        <f>AVERAGE(L8:L52)</f>
        <v>#DIV/0!</v>
      </c>
      <c r="M54" s="20" t="e">
        <f>AVERAGE(J54:L54)</f>
        <v>#DIV/0!</v>
      </c>
    </row>
  </sheetData>
  <sheetProtection algorithmName="SHA-512" hashValue="yM1stIni3+MHfKh/tnz7gmnd5l4VTfiyEPGDQqnhAqnptN0nzDo9vLt6+FdDH6fnSeCwbNjSHihvoa/8aR1j7Q==" saltValue="3FUqPCqwDmpox+duYON67w==" spinCount="100000" sheet="1" objects="1" scenarios="1" selectLockedCells="1"/>
  <mergeCells count="9">
    <mergeCell ref="A53:M53"/>
    <mergeCell ref="J5:M6"/>
    <mergeCell ref="A1:M1"/>
    <mergeCell ref="A2:C4"/>
    <mergeCell ref="E2:M2"/>
    <mergeCell ref="E3:M3"/>
    <mergeCell ref="E4:M4"/>
    <mergeCell ref="A5:I5"/>
    <mergeCell ref="A6:I6"/>
  </mergeCells>
  <pageMargins left="0.7" right="0.7" top="0.75" bottom="0.75" header="0.3" footer="0.3"/>
  <pageSetup paperSize="5" scale="6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16558-A348-4159-82FF-5E610CAE0850}">
  <dimension ref="A1:M38"/>
  <sheetViews>
    <sheetView zoomScaleNormal="100" workbookViewId="0">
      <selection activeCell="D8" sqref="D8"/>
    </sheetView>
  </sheetViews>
  <sheetFormatPr defaultRowHeight="15" x14ac:dyDescent="0.25"/>
  <cols>
    <col min="1" max="1" width="8.7109375" customWidth="1"/>
    <col min="2" max="2" width="18.42578125" customWidth="1"/>
    <col min="3" max="3" width="71" customWidth="1"/>
    <col min="4" max="4" width="23.28515625" customWidth="1"/>
    <col min="5" max="5" width="7.85546875" customWidth="1"/>
    <col min="6" max="6" width="9.5703125" bestFit="1" customWidth="1"/>
    <col min="7" max="7" width="16.5703125" customWidth="1"/>
    <col min="9" max="9" width="19.7109375" customWidth="1"/>
  </cols>
  <sheetData>
    <row r="1" spans="1:13" ht="21.75" thickBot="1" x14ac:dyDescent="0.4">
      <c r="A1" s="164" t="s">
        <v>20</v>
      </c>
      <c r="B1" s="165"/>
      <c r="C1" s="165"/>
      <c r="D1" s="166"/>
      <c r="E1" s="166"/>
      <c r="F1" s="166"/>
      <c r="G1" s="166"/>
      <c r="H1" s="166"/>
      <c r="I1" s="166"/>
      <c r="J1" s="166"/>
      <c r="K1" s="166"/>
      <c r="L1" s="166"/>
      <c r="M1" s="167"/>
    </row>
    <row r="2" spans="1:13" x14ac:dyDescent="0.25">
      <c r="A2" s="168" t="s">
        <v>406</v>
      </c>
      <c r="B2" s="169"/>
      <c r="C2" s="198"/>
      <c r="D2" s="3" t="s">
        <v>0</v>
      </c>
      <c r="E2" s="172" t="str">
        <f>IF(Instructions!B2="","Please Complete the INSTRUCTIONS Tab",Instructions!B2)</f>
        <v>Please Complete the INSTRUCTIONS Tab</v>
      </c>
      <c r="F2" s="172"/>
      <c r="G2" s="172"/>
      <c r="H2" s="172"/>
      <c r="I2" s="172"/>
      <c r="J2" s="172"/>
      <c r="K2" s="172"/>
      <c r="L2" s="173"/>
      <c r="M2" s="174"/>
    </row>
    <row r="3" spans="1:13" x14ac:dyDescent="0.25">
      <c r="A3" s="170"/>
      <c r="B3" s="171"/>
      <c r="C3" s="199"/>
      <c r="D3" s="4" t="s">
        <v>1</v>
      </c>
      <c r="E3" s="175" t="str">
        <f>IF(Instructions!B3="","Please Complete the INSTRUCTIONS Tab",Instructions!B3)</f>
        <v>Please Complete the INSTRUCTIONS Tab</v>
      </c>
      <c r="F3" s="175"/>
      <c r="G3" s="175"/>
      <c r="H3" s="175"/>
      <c r="I3" s="175"/>
      <c r="J3" s="175"/>
      <c r="K3" s="175"/>
      <c r="L3" s="176"/>
      <c r="M3" s="177"/>
    </row>
    <row r="4" spans="1:13" x14ac:dyDescent="0.25">
      <c r="A4" s="170"/>
      <c r="B4" s="171"/>
      <c r="C4" s="199"/>
      <c r="D4" s="6" t="s">
        <v>3</v>
      </c>
      <c r="E4" s="178" t="str">
        <f>IF(Instructions!B4="","Please Complete the INSTRUCTIONS Tab",Instructions!B4)</f>
        <v>Please Complete the INSTRUCTIONS Tab</v>
      </c>
      <c r="F4" s="178"/>
      <c r="G4" s="178"/>
      <c r="H4" s="178"/>
      <c r="I4" s="178"/>
      <c r="J4" s="178"/>
      <c r="K4" s="178"/>
      <c r="L4" s="179"/>
      <c r="M4" s="180"/>
    </row>
    <row r="5" spans="1:13" ht="15" customHeight="1" x14ac:dyDescent="0.25">
      <c r="A5" s="195"/>
      <c r="B5" s="196"/>
      <c r="C5" s="196"/>
      <c r="D5" s="196"/>
      <c r="E5" s="196"/>
      <c r="F5" s="196"/>
      <c r="G5" s="196"/>
      <c r="H5" s="196"/>
      <c r="I5" s="197"/>
      <c r="J5" s="200" t="s">
        <v>19</v>
      </c>
      <c r="K5" s="201"/>
      <c r="L5" s="201"/>
      <c r="M5" s="202"/>
    </row>
    <row r="6" spans="1:13" ht="15.75" thickBot="1" x14ac:dyDescent="0.3">
      <c r="A6" s="186" t="s">
        <v>8</v>
      </c>
      <c r="B6" s="187"/>
      <c r="C6" s="187"/>
      <c r="D6" s="187"/>
      <c r="E6" s="187"/>
      <c r="F6" s="187"/>
      <c r="G6" s="187"/>
      <c r="H6" s="187"/>
      <c r="I6" s="188"/>
      <c r="J6" s="203"/>
      <c r="K6" s="204"/>
      <c r="L6" s="204"/>
      <c r="M6" s="205"/>
    </row>
    <row r="7" spans="1:13" ht="30" x14ac:dyDescent="0.25">
      <c r="A7" s="121" t="s">
        <v>9</v>
      </c>
      <c r="B7" s="121" t="s">
        <v>10</v>
      </c>
      <c r="C7" s="121" t="s">
        <v>11</v>
      </c>
      <c r="D7" s="114" t="s">
        <v>12</v>
      </c>
      <c r="E7" s="121" t="s">
        <v>13</v>
      </c>
      <c r="F7" s="121" t="s">
        <v>281</v>
      </c>
      <c r="G7" s="114" t="s">
        <v>15</v>
      </c>
      <c r="H7" s="121" t="s">
        <v>13</v>
      </c>
      <c r="I7" s="121" t="s">
        <v>279</v>
      </c>
      <c r="J7" s="115" t="s">
        <v>16</v>
      </c>
      <c r="K7" s="115" t="s">
        <v>17</v>
      </c>
      <c r="L7" s="115" t="s">
        <v>18</v>
      </c>
      <c r="M7" s="135" t="s">
        <v>37</v>
      </c>
    </row>
    <row r="8" spans="1:13" x14ac:dyDescent="0.25">
      <c r="A8" s="9">
        <v>1</v>
      </c>
      <c r="B8" s="63" t="s">
        <v>40</v>
      </c>
      <c r="C8" s="8" t="s">
        <v>436</v>
      </c>
      <c r="D8" s="106"/>
      <c r="E8" s="9" t="s">
        <v>36</v>
      </c>
      <c r="F8" s="69">
        <f>D8*A8</f>
        <v>0</v>
      </c>
      <c r="G8" s="112"/>
      <c r="H8" s="9" t="s">
        <v>36</v>
      </c>
      <c r="I8" s="11">
        <f t="shared" ref="I8:I36" si="0">G8*A8</f>
        <v>0</v>
      </c>
      <c r="J8" s="113"/>
      <c r="K8" s="113"/>
      <c r="L8" s="113"/>
      <c r="M8" s="68" t="e">
        <f>AVERAGE(J8:L8)</f>
        <v>#DIV/0!</v>
      </c>
    </row>
    <row r="9" spans="1:13" x14ac:dyDescent="0.25">
      <c r="A9" s="9">
        <v>1</v>
      </c>
      <c r="B9" s="63" t="s">
        <v>40</v>
      </c>
      <c r="C9" s="8" t="s">
        <v>407</v>
      </c>
      <c r="D9" s="106"/>
      <c r="E9" s="9" t="s">
        <v>36</v>
      </c>
      <c r="F9" s="69">
        <f t="shared" ref="F9:F21" si="1">D9*A9</f>
        <v>0</v>
      </c>
      <c r="G9" s="112"/>
      <c r="H9" s="9" t="s">
        <v>36</v>
      </c>
      <c r="I9" s="11">
        <f t="shared" si="0"/>
        <v>0</v>
      </c>
      <c r="J9" s="113"/>
      <c r="K9" s="113"/>
      <c r="L9" s="113"/>
      <c r="M9" s="68" t="e">
        <f t="shared" ref="M9:M21" si="2">AVERAGE(J9:L9)</f>
        <v>#DIV/0!</v>
      </c>
    </row>
    <row r="10" spans="1:13" x14ac:dyDescent="0.25">
      <c r="A10" s="9">
        <v>1</v>
      </c>
      <c r="B10" s="63" t="s">
        <v>40</v>
      </c>
      <c r="C10" s="8" t="s">
        <v>408</v>
      </c>
      <c r="D10" s="106"/>
      <c r="E10" s="9" t="s">
        <v>36</v>
      </c>
      <c r="F10" s="69">
        <f t="shared" si="1"/>
        <v>0</v>
      </c>
      <c r="G10" s="112"/>
      <c r="H10" s="9" t="s">
        <v>36</v>
      </c>
      <c r="I10" s="11">
        <f t="shared" si="0"/>
        <v>0</v>
      </c>
      <c r="J10" s="113"/>
      <c r="K10" s="113"/>
      <c r="L10" s="113"/>
      <c r="M10" s="68" t="e">
        <f t="shared" si="2"/>
        <v>#DIV/0!</v>
      </c>
    </row>
    <row r="11" spans="1:13" x14ac:dyDescent="0.25">
      <c r="A11" s="9">
        <v>1</v>
      </c>
      <c r="B11" s="63" t="s">
        <v>40</v>
      </c>
      <c r="C11" s="8" t="s">
        <v>409</v>
      </c>
      <c r="D11" s="106"/>
      <c r="E11" s="9" t="s">
        <v>36</v>
      </c>
      <c r="F11" s="69">
        <f t="shared" si="1"/>
        <v>0</v>
      </c>
      <c r="G11" s="112"/>
      <c r="H11" s="9" t="s">
        <v>36</v>
      </c>
      <c r="I11" s="11">
        <f t="shared" si="0"/>
        <v>0</v>
      </c>
      <c r="J11" s="113"/>
      <c r="K11" s="113"/>
      <c r="L11" s="113"/>
      <c r="M11" s="68" t="e">
        <f t="shared" si="2"/>
        <v>#DIV/0!</v>
      </c>
    </row>
    <row r="12" spans="1:13" x14ac:dyDescent="0.25">
      <c r="A12" s="9">
        <v>1</v>
      </c>
      <c r="B12" s="63" t="s">
        <v>40</v>
      </c>
      <c r="C12" s="8" t="s">
        <v>410</v>
      </c>
      <c r="D12" s="106"/>
      <c r="E12" s="9" t="s">
        <v>36</v>
      </c>
      <c r="F12" s="69">
        <f t="shared" si="1"/>
        <v>0</v>
      </c>
      <c r="G12" s="112"/>
      <c r="H12" s="9" t="s">
        <v>36</v>
      </c>
      <c r="I12" s="11">
        <f t="shared" si="0"/>
        <v>0</v>
      </c>
      <c r="J12" s="113"/>
      <c r="K12" s="113"/>
      <c r="L12" s="113"/>
      <c r="M12" s="68" t="e">
        <f t="shared" si="2"/>
        <v>#DIV/0!</v>
      </c>
    </row>
    <row r="13" spans="1:13" x14ac:dyDescent="0.25">
      <c r="A13" s="9">
        <v>1</v>
      </c>
      <c r="B13" s="63" t="s">
        <v>40</v>
      </c>
      <c r="C13" s="8" t="s">
        <v>64</v>
      </c>
      <c r="D13" s="106"/>
      <c r="E13" s="9" t="s">
        <v>36</v>
      </c>
      <c r="F13" s="69">
        <f t="shared" si="1"/>
        <v>0</v>
      </c>
      <c r="G13" s="112"/>
      <c r="H13" s="9" t="s">
        <v>36</v>
      </c>
      <c r="I13" s="11">
        <f t="shared" si="0"/>
        <v>0</v>
      </c>
      <c r="J13" s="113"/>
      <c r="K13" s="113"/>
      <c r="L13" s="113"/>
      <c r="M13" s="68" t="e">
        <f t="shared" si="2"/>
        <v>#DIV/0!</v>
      </c>
    </row>
    <row r="14" spans="1:13" x14ac:dyDescent="0.25">
      <c r="A14" s="9">
        <v>1</v>
      </c>
      <c r="B14" s="63" t="s">
        <v>40</v>
      </c>
      <c r="C14" s="8" t="s">
        <v>411</v>
      </c>
      <c r="D14" s="106"/>
      <c r="E14" s="9" t="s">
        <v>36</v>
      </c>
      <c r="F14" s="69">
        <f t="shared" si="1"/>
        <v>0</v>
      </c>
      <c r="G14" s="112"/>
      <c r="H14" s="9" t="s">
        <v>36</v>
      </c>
      <c r="I14" s="11">
        <f t="shared" si="0"/>
        <v>0</v>
      </c>
      <c r="J14" s="113"/>
      <c r="K14" s="113"/>
      <c r="L14" s="113"/>
      <c r="M14" s="68" t="e">
        <f t="shared" si="2"/>
        <v>#DIV/0!</v>
      </c>
    </row>
    <row r="15" spans="1:13" x14ac:dyDescent="0.25">
      <c r="A15" s="9">
        <v>1</v>
      </c>
      <c r="B15" s="63" t="s">
        <v>40</v>
      </c>
      <c r="C15" s="8" t="s">
        <v>412</v>
      </c>
      <c r="D15" s="106"/>
      <c r="E15" s="9" t="s">
        <v>36</v>
      </c>
      <c r="F15" s="69">
        <f t="shared" si="1"/>
        <v>0</v>
      </c>
      <c r="G15" s="112"/>
      <c r="H15" s="9" t="s">
        <v>36</v>
      </c>
      <c r="I15" s="11">
        <f t="shared" si="0"/>
        <v>0</v>
      </c>
      <c r="J15" s="113"/>
      <c r="K15" s="113"/>
      <c r="L15" s="113"/>
      <c r="M15" s="68" t="e">
        <f t="shared" si="2"/>
        <v>#DIV/0!</v>
      </c>
    </row>
    <row r="16" spans="1:13" x14ac:dyDescent="0.25">
      <c r="A16" s="9">
        <v>1</v>
      </c>
      <c r="B16" s="63" t="s">
        <v>40</v>
      </c>
      <c r="C16" s="8" t="s">
        <v>413</v>
      </c>
      <c r="D16" s="106"/>
      <c r="E16" s="9" t="s">
        <v>36</v>
      </c>
      <c r="F16" s="69">
        <f t="shared" si="1"/>
        <v>0</v>
      </c>
      <c r="G16" s="112"/>
      <c r="H16" s="9" t="s">
        <v>36</v>
      </c>
      <c r="I16" s="11">
        <f t="shared" si="0"/>
        <v>0</v>
      </c>
      <c r="J16" s="113"/>
      <c r="K16" s="113"/>
      <c r="L16" s="113"/>
      <c r="M16" s="68" t="e">
        <f t="shared" si="2"/>
        <v>#DIV/0!</v>
      </c>
    </row>
    <row r="17" spans="1:13" x14ac:dyDescent="0.25">
      <c r="A17" s="9">
        <v>1</v>
      </c>
      <c r="B17" s="63" t="s">
        <v>40</v>
      </c>
      <c r="C17" s="8" t="s">
        <v>417</v>
      </c>
      <c r="D17" s="106"/>
      <c r="E17" s="9" t="s">
        <v>36</v>
      </c>
      <c r="F17" s="69">
        <f t="shared" si="1"/>
        <v>0</v>
      </c>
      <c r="G17" s="112"/>
      <c r="H17" s="9" t="s">
        <v>36</v>
      </c>
      <c r="I17" s="11">
        <f t="shared" si="0"/>
        <v>0</v>
      </c>
      <c r="J17" s="113"/>
      <c r="K17" s="113"/>
      <c r="L17" s="113"/>
      <c r="M17" s="68" t="e">
        <f t="shared" si="2"/>
        <v>#DIV/0!</v>
      </c>
    </row>
    <row r="18" spans="1:13" x14ac:dyDescent="0.25">
      <c r="A18" s="9">
        <v>1</v>
      </c>
      <c r="B18" s="63" t="s">
        <v>40</v>
      </c>
      <c r="C18" s="8" t="s">
        <v>414</v>
      </c>
      <c r="D18" s="106"/>
      <c r="E18" s="9" t="s">
        <v>36</v>
      </c>
      <c r="F18" s="69">
        <f t="shared" si="1"/>
        <v>0</v>
      </c>
      <c r="G18" s="112"/>
      <c r="H18" s="9" t="s">
        <v>36</v>
      </c>
      <c r="I18" s="11">
        <f t="shared" si="0"/>
        <v>0</v>
      </c>
      <c r="J18" s="113"/>
      <c r="K18" s="113"/>
      <c r="L18" s="113"/>
      <c r="M18" s="68" t="e">
        <f t="shared" si="2"/>
        <v>#DIV/0!</v>
      </c>
    </row>
    <row r="19" spans="1:13" x14ac:dyDescent="0.25">
      <c r="A19" s="9">
        <v>1</v>
      </c>
      <c r="B19" s="63" t="s">
        <v>40</v>
      </c>
      <c r="C19" s="8" t="s">
        <v>415</v>
      </c>
      <c r="D19" s="106"/>
      <c r="E19" s="9" t="s">
        <v>36</v>
      </c>
      <c r="F19" s="69">
        <f t="shared" si="1"/>
        <v>0</v>
      </c>
      <c r="G19" s="112"/>
      <c r="H19" s="9" t="s">
        <v>36</v>
      </c>
      <c r="I19" s="11">
        <f t="shared" si="0"/>
        <v>0</v>
      </c>
      <c r="J19" s="113"/>
      <c r="K19" s="113"/>
      <c r="L19" s="113"/>
      <c r="M19" s="68" t="e">
        <f t="shared" si="2"/>
        <v>#DIV/0!</v>
      </c>
    </row>
    <row r="20" spans="1:13" x14ac:dyDescent="0.25">
      <c r="A20" s="9">
        <v>1</v>
      </c>
      <c r="B20" s="63" t="s">
        <v>40</v>
      </c>
      <c r="C20" s="8" t="s">
        <v>416</v>
      </c>
      <c r="D20" s="106"/>
      <c r="E20" s="9" t="s">
        <v>36</v>
      </c>
      <c r="F20" s="69">
        <f t="shared" si="1"/>
        <v>0</v>
      </c>
      <c r="G20" s="112"/>
      <c r="H20" s="9" t="s">
        <v>36</v>
      </c>
      <c r="I20" s="11">
        <f t="shared" si="0"/>
        <v>0</v>
      </c>
      <c r="J20" s="113"/>
      <c r="K20" s="113"/>
      <c r="L20" s="113"/>
      <c r="M20" s="68" t="e">
        <f t="shared" si="2"/>
        <v>#DIV/0!</v>
      </c>
    </row>
    <row r="21" spans="1:13" x14ac:dyDescent="0.25">
      <c r="A21" s="9">
        <v>1</v>
      </c>
      <c r="B21" s="63" t="s">
        <v>40</v>
      </c>
      <c r="C21" s="8" t="s">
        <v>418</v>
      </c>
      <c r="D21" s="106"/>
      <c r="E21" s="9" t="s">
        <v>36</v>
      </c>
      <c r="F21" s="69">
        <f t="shared" si="1"/>
        <v>0</v>
      </c>
      <c r="G21" s="112"/>
      <c r="H21" s="9" t="s">
        <v>36</v>
      </c>
      <c r="I21" s="11">
        <f t="shared" si="0"/>
        <v>0</v>
      </c>
      <c r="J21" s="113"/>
      <c r="K21" s="113"/>
      <c r="L21" s="113"/>
      <c r="M21" s="68" t="e">
        <f t="shared" si="2"/>
        <v>#DIV/0!</v>
      </c>
    </row>
    <row r="22" spans="1:13" x14ac:dyDescent="0.25">
      <c r="A22" s="9">
        <v>1</v>
      </c>
      <c r="B22" s="63" t="s">
        <v>40</v>
      </c>
      <c r="C22" s="8" t="s">
        <v>419</v>
      </c>
      <c r="D22" s="106"/>
      <c r="E22" s="9" t="s">
        <v>36</v>
      </c>
      <c r="F22" s="69">
        <f>D22*A22</f>
        <v>0</v>
      </c>
      <c r="G22" s="112"/>
      <c r="H22" s="9" t="s">
        <v>36</v>
      </c>
      <c r="I22" s="11">
        <f t="shared" si="0"/>
        <v>0</v>
      </c>
      <c r="J22" s="113"/>
      <c r="K22" s="113"/>
      <c r="L22" s="113"/>
      <c r="M22" s="68" t="e">
        <f>AVERAGE(J22:L22)</f>
        <v>#DIV/0!</v>
      </c>
    </row>
    <row r="23" spans="1:13" x14ac:dyDescent="0.25">
      <c r="A23" s="9">
        <v>1</v>
      </c>
      <c r="B23" s="63" t="s">
        <v>40</v>
      </c>
      <c r="C23" s="8" t="s">
        <v>420</v>
      </c>
      <c r="D23" s="106"/>
      <c r="E23" s="9" t="s">
        <v>36</v>
      </c>
      <c r="F23" s="69">
        <f t="shared" ref="F23:F34" si="3">D23*A23</f>
        <v>0</v>
      </c>
      <c r="G23" s="112"/>
      <c r="H23" s="9" t="s">
        <v>36</v>
      </c>
      <c r="I23" s="11">
        <f t="shared" si="0"/>
        <v>0</v>
      </c>
      <c r="J23" s="113"/>
      <c r="K23" s="113"/>
      <c r="L23" s="113"/>
      <c r="M23" s="68" t="e">
        <f t="shared" ref="M23:M34" si="4">AVERAGE(J23:L23)</f>
        <v>#DIV/0!</v>
      </c>
    </row>
    <row r="24" spans="1:13" x14ac:dyDescent="0.25">
      <c r="A24" s="9">
        <v>1</v>
      </c>
      <c r="B24" s="63" t="s">
        <v>40</v>
      </c>
      <c r="C24" s="8" t="s">
        <v>421</v>
      </c>
      <c r="D24" s="106"/>
      <c r="E24" s="9" t="s">
        <v>36</v>
      </c>
      <c r="F24" s="69">
        <f t="shared" si="3"/>
        <v>0</v>
      </c>
      <c r="G24" s="112"/>
      <c r="H24" s="9" t="s">
        <v>36</v>
      </c>
      <c r="I24" s="11">
        <f t="shared" si="0"/>
        <v>0</v>
      </c>
      <c r="J24" s="113"/>
      <c r="K24" s="113"/>
      <c r="L24" s="113"/>
      <c r="M24" s="68" t="e">
        <f t="shared" si="4"/>
        <v>#DIV/0!</v>
      </c>
    </row>
    <row r="25" spans="1:13" x14ac:dyDescent="0.25">
      <c r="A25" s="9">
        <v>1</v>
      </c>
      <c r="B25" s="63" t="s">
        <v>40</v>
      </c>
      <c r="C25" s="8" t="s">
        <v>422</v>
      </c>
      <c r="D25" s="106"/>
      <c r="E25" s="9" t="s">
        <v>36</v>
      </c>
      <c r="F25" s="69">
        <f t="shared" si="3"/>
        <v>0</v>
      </c>
      <c r="G25" s="112"/>
      <c r="H25" s="9" t="s">
        <v>36</v>
      </c>
      <c r="I25" s="11">
        <f t="shared" si="0"/>
        <v>0</v>
      </c>
      <c r="J25" s="113"/>
      <c r="K25" s="113"/>
      <c r="L25" s="113"/>
      <c r="M25" s="68" t="e">
        <f t="shared" si="4"/>
        <v>#DIV/0!</v>
      </c>
    </row>
    <row r="26" spans="1:13" x14ac:dyDescent="0.25">
      <c r="A26" s="9">
        <v>1</v>
      </c>
      <c r="B26" s="63" t="s">
        <v>40</v>
      </c>
      <c r="C26" s="8" t="s">
        <v>423</v>
      </c>
      <c r="D26" s="106"/>
      <c r="E26" s="9" t="s">
        <v>36</v>
      </c>
      <c r="F26" s="69">
        <f t="shared" si="3"/>
        <v>0</v>
      </c>
      <c r="G26" s="112"/>
      <c r="H26" s="9" t="s">
        <v>36</v>
      </c>
      <c r="I26" s="11">
        <f t="shared" si="0"/>
        <v>0</v>
      </c>
      <c r="J26" s="113"/>
      <c r="K26" s="113"/>
      <c r="L26" s="113"/>
      <c r="M26" s="68" t="e">
        <f t="shared" si="4"/>
        <v>#DIV/0!</v>
      </c>
    </row>
    <row r="27" spans="1:13" x14ac:dyDescent="0.25">
      <c r="A27" s="9">
        <v>1</v>
      </c>
      <c r="B27" s="63" t="s">
        <v>40</v>
      </c>
      <c r="C27" s="8" t="s">
        <v>424</v>
      </c>
      <c r="D27" s="106"/>
      <c r="E27" s="9" t="s">
        <v>36</v>
      </c>
      <c r="F27" s="69">
        <f t="shared" si="3"/>
        <v>0</v>
      </c>
      <c r="G27" s="112"/>
      <c r="H27" s="9" t="s">
        <v>36</v>
      </c>
      <c r="I27" s="11">
        <f t="shared" si="0"/>
        <v>0</v>
      </c>
      <c r="J27" s="113"/>
      <c r="K27" s="113"/>
      <c r="L27" s="113"/>
      <c r="M27" s="68" t="e">
        <f t="shared" si="4"/>
        <v>#DIV/0!</v>
      </c>
    </row>
    <row r="28" spans="1:13" x14ac:dyDescent="0.25">
      <c r="A28" s="9">
        <v>1</v>
      </c>
      <c r="B28" s="63" t="s">
        <v>40</v>
      </c>
      <c r="C28" s="8" t="s">
        <v>425</v>
      </c>
      <c r="D28" s="106"/>
      <c r="E28" s="9" t="s">
        <v>36</v>
      </c>
      <c r="F28" s="69">
        <f t="shared" si="3"/>
        <v>0</v>
      </c>
      <c r="G28" s="112"/>
      <c r="H28" s="9" t="s">
        <v>36</v>
      </c>
      <c r="I28" s="11">
        <f t="shared" si="0"/>
        <v>0</v>
      </c>
      <c r="J28" s="113"/>
      <c r="K28" s="113"/>
      <c r="L28" s="113"/>
      <c r="M28" s="68" t="e">
        <f t="shared" si="4"/>
        <v>#DIV/0!</v>
      </c>
    </row>
    <row r="29" spans="1:13" x14ac:dyDescent="0.25">
      <c r="A29" s="9">
        <v>1</v>
      </c>
      <c r="B29" s="63" t="s">
        <v>40</v>
      </c>
      <c r="C29" s="8" t="s">
        <v>426</v>
      </c>
      <c r="D29" s="106"/>
      <c r="E29" s="9" t="s">
        <v>120</v>
      </c>
      <c r="F29" s="69">
        <f t="shared" si="3"/>
        <v>0</v>
      </c>
      <c r="G29" s="112"/>
      <c r="H29" s="9" t="s">
        <v>120</v>
      </c>
      <c r="I29" s="11">
        <f t="shared" si="0"/>
        <v>0</v>
      </c>
      <c r="J29" s="113"/>
      <c r="K29" s="113"/>
      <c r="L29" s="113"/>
      <c r="M29" s="68" t="e">
        <f t="shared" si="4"/>
        <v>#DIV/0!</v>
      </c>
    </row>
    <row r="30" spans="1:13" x14ac:dyDescent="0.25">
      <c r="A30" s="9">
        <v>1</v>
      </c>
      <c r="B30" s="63" t="s">
        <v>40</v>
      </c>
      <c r="C30" s="8" t="s">
        <v>427</v>
      </c>
      <c r="D30" s="106"/>
      <c r="E30" s="9" t="s">
        <v>120</v>
      </c>
      <c r="F30" s="69">
        <f t="shared" si="3"/>
        <v>0</v>
      </c>
      <c r="G30" s="112"/>
      <c r="H30" s="9" t="s">
        <v>120</v>
      </c>
      <c r="I30" s="11">
        <f t="shared" si="0"/>
        <v>0</v>
      </c>
      <c r="J30" s="113"/>
      <c r="K30" s="113"/>
      <c r="L30" s="113"/>
      <c r="M30" s="68" t="e">
        <f t="shared" si="4"/>
        <v>#DIV/0!</v>
      </c>
    </row>
    <row r="31" spans="1:13" x14ac:dyDescent="0.25">
      <c r="A31" s="9">
        <v>1</v>
      </c>
      <c r="B31" s="63" t="s">
        <v>40</v>
      </c>
      <c r="C31" s="8" t="s">
        <v>428</v>
      </c>
      <c r="D31" s="106"/>
      <c r="E31" s="9" t="s">
        <v>120</v>
      </c>
      <c r="F31" s="69">
        <f t="shared" si="3"/>
        <v>0</v>
      </c>
      <c r="G31" s="112"/>
      <c r="H31" s="9" t="s">
        <v>120</v>
      </c>
      <c r="I31" s="11">
        <f t="shared" si="0"/>
        <v>0</v>
      </c>
      <c r="J31" s="113"/>
      <c r="K31" s="113"/>
      <c r="L31" s="113"/>
      <c r="M31" s="68" t="e">
        <f t="shared" si="4"/>
        <v>#DIV/0!</v>
      </c>
    </row>
    <row r="32" spans="1:13" x14ac:dyDescent="0.25">
      <c r="A32" s="9">
        <v>1</v>
      </c>
      <c r="B32" s="63" t="s">
        <v>40</v>
      </c>
      <c r="C32" s="8" t="s">
        <v>429</v>
      </c>
      <c r="D32" s="106"/>
      <c r="E32" s="9" t="s">
        <v>120</v>
      </c>
      <c r="F32" s="69">
        <f t="shared" si="3"/>
        <v>0</v>
      </c>
      <c r="G32" s="112"/>
      <c r="H32" s="9" t="s">
        <v>120</v>
      </c>
      <c r="I32" s="11">
        <f t="shared" si="0"/>
        <v>0</v>
      </c>
      <c r="J32" s="113"/>
      <c r="K32" s="113"/>
      <c r="L32" s="113"/>
      <c r="M32" s="68" t="e">
        <f t="shared" si="4"/>
        <v>#DIV/0!</v>
      </c>
    </row>
    <row r="33" spans="1:13" x14ac:dyDescent="0.25">
      <c r="A33" s="9">
        <v>1</v>
      </c>
      <c r="B33" s="63" t="s">
        <v>40</v>
      </c>
      <c r="C33" s="8" t="s">
        <v>430</v>
      </c>
      <c r="D33" s="106"/>
      <c r="E33" s="9" t="s">
        <v>120</v>
      </c>
      <c r="F33" s="69">
        <f t="shared" si="3"/>
        <v>0</v>
      </c>
      <c r="G33" s="112"/>
      <c r="H33" s="9" t="s">
        <v>120</v>
      </c>
      <c r="I33" s="11">
        <f t="shared" si="0"/>
        <v>0</v>
      </c>
      <c r="J33" s="113"/>
      <c r="K33" s="113"/>
      <c r="L33" s="113"/>
      <c r="M33" s="68" t="e">
        <f t="shared" si="4"/>
        <v>#DIV/0!</v>
      </c>
    </row>
    <row r="34" spans="1:13" x14ac:dyDescent="0.25">
      <c r="A34" s="9">
        <v>1</v>
      </c>
      <c r="B34" s="63" t="s">
        <v>40</v>
      </c>
      <c r="C34" s="8" t="s">
        <v>431</v>
      </c>
      <c r="D34" s="106"/>
      <c r="E34" s="9" t="s">
        <v>434</v>
      </c>
      <c r="F34" s="69">
        <f t="shared" si="3"/>
        <v>0</v>
      </c>
      <c r="G34" s="112"/>
      <c r="H34" s="9" t="s">
        <v>434</v>
      </c>
      <c r="I34" s="11">
        <f t="shared" si="0"/>
        <v>0</v>
      </c>
      <c r="J34" s="113"/>
      <c r="K34" s="113"/>
      <c r="L34" s="113"/>
      <c r="M34" s="68" t="e">
        <f t="shared" si="4"/>
        <v>#DIV/0!</v>
      </c>
    </row>
    <row r="35" spans="1:13" x14ac:dyDescent="0.25">
      <c r="A35" s="9">
        <v>1</v>
      </c>
      <c r="B35" s="63" t="s">
        <v>40</v>
      </c>
      <c r="C35" s="8" t="s">
        <v>432</v>
      </c>
      <c r="D35" s="106"/>
      <c r="E35" s="9" t="s">
        <v>434</v>
      </c>
      <c r="F35" s="69">
        <f>D35*A35</f>
        <v>0</v>
      </c>
      <c r="G35" s="112"/>
      <c r="H35" s="9" t="s">
        <v>434</v>
      </c>
      <c r="I35" s="11">
        <f t="shared" si="0"/>
        <v>0</v>
      </c>
      <c r="J35" s="113"/>
      <c r="K35" s="113"/>
      <c r="L35" s="113"/>
      <c r="M35" s="68" t="e">
        <f>AVERAGE(J35:L35)</f>
        <v>#DIV/0!</v>
      </c>
    </row>
    <row r="36" spans="1:13" x14ac:dyDescent="0.25">
      <c r="A36" s="9">
        <v>1</v>
      </c>
      <c r="B36" s="63" t="s">
        <v>40</v>
      </c>
      <c r="C36" s="8" t="s">
        <v>433</v>
      </c>
      <c r="D36" s="106"/>
      <c r="E36" s="9" t="s">
        <v>120</v>
      </c>
      <c r="F36" s="69">
        <f t="shared" ref="F36" si="5">D36*A36</f>
        <v>0</v>
      </c>
      <c r="G36" s="112"/>
      <c r="H36" s="9" t="s">
        <v>120</v>
      </c>
      <c r="I36" s="11">
        <f t="shared" si="0"/>
        <v>0</v>
      </c>
      <c r="J36" s="113"/>
      <c r="K36" s="113"/>
      <c r="L36" s="113"/>
      <c r="M36" s="68" t="e">
        <f t="shared" ref="M36" si="6">AVERAGE(J36:L36)</f>
        <v>#DIV/0!</v>
      </c>
    </row>
    <row r="37" spans="1:13" x14ac:dyDescent="0.25">
      <c r="A37" s="159" t="s">
        <v>121</v>
      </c>
      <c r="B37" s="160"/>
      <c r="C37" s="160"/>
      <c r="D37" s="160"/>
      <c r="E37" s="160"/>
      <c r="F37" s="160"/>
      <c r="G37" s="160"/>
      <c r="H37" s="160"/>
      <c r="I37" s="160"/>
      <c r="J37" s="160"/>
      <c r="K37" s="160"/>
      <c r="L37" s="160"/>
      <c r="M37" s="158"/>
    </row>
    <row r="38" spans="1:13" x14ac:dyDescent="0.25">
      <c r="A38" s="16"/>
      <c r="B38" s="16"/>
      <c r="C38" s="17" t="s">
        <v>122</v>
      </c>
      <c r="D38" s="16"/>
      <c r="E38" s="16"/>
      <c r="F38" s="70">
        <f>IF(OR(COUNTBLANK(F8:F36)&lt;&gt;0,COUNTIF(F8:F36,0)),0,SUM(F8:F36))</f>
        <v>0</v>
      </c>
      <c r="G38" s="70"/>
      <c r="H38" s="70"/>
      <c r="I38" s="70">
        <f>IF(OR(COUNTBLANK(G8:G36)&lt;&gt;0,COUNTIF(G8:G36,0)),0,SUM(G8:G36))</f>
        <v>0</v>
      </c>
      <c r="J38" s="20" t="e">
        <f>AVERAGE(J8:J36)</f>
        <v>#DIV/0!</v>
      </c>
      <c r="K38" s="20" t="e">
        <f>AVERAGE(K8:K36)</f>
        <v>#DIV/0!</v>
      </c>
      <c r="L38" s="20" t="e">
        <f>AVERAGE(L8:L36)</f>
        <v>#DIV/0!</v>
      </c>
      <c r="M38" s="20" t="e">
        <f>AVERAGE(J38:L38)</f>
        <v>#DIV/0!</v>
      </c>
    </row>
  </sheetData>
  <sheetProtection algorithmName="SHA-512" hashValue="xA/Lg3Yi8LVLcRe9P2+zxwWLWzuFGiUkj08WaqRnemivc3RAPaYchVMZodDty3JjpiYhbE+Bbh6lprIE/I1R3A==" saltValue="+ZwDWfDimf8AOTQhy8gpOQ==" spinCount="100000" sheet="1" objects="1" scenarios="1" selectLockedCells="1"/>
  <mergeCells count="9">
    <mergeCell ref="A37:M37"/>
    <mergeCell ref="J5:M6"/>
    <mergeCell ref="A1:M1"/>
    <mergeCell ref="A2:C4"/>
    <mergeCell ref="E2:M2"/>
    <mergeCell ref="E3:M3"/>
    <mergeCell ref="E4:M4"/>
    <mergeCell ref="A5:I5"/>
    <mergeCell ref="A6:I6"/>
  </mergeCells>
  <pageMargins left="0.7" right="0.7" top="0.75" bottom="0.75" header="0.3" footer="0.3"/>
  <pageSetup paperSize="5" scale="7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F61EE-15E8-4296-9769-C045532DCE94}">
  <dimension ref="A1:M67"/>
  <sheetViews>
    <sheetView zoomScaleNormal="100" workbookViewId="0">
      <selection activeCell="D8" sqref="D8"/>
    </sheetView>
  </sheetViews>
  <sheetFormatPr defaultRowHeight="15" x14ac:dyDescent="0.25"/>
  <cols>
    <col min="1" max="1" width="8.7109375" customWidth="1"/>
    <col min="2" max="2" width="18.42578125" customWidth="1"/>
    <col min="3" max="3" width="71" customWidth="1"/>
    <col min="4" max="4" width="23.28515625" customWidth="1"/>
    <col min="5" max="5" width="7.85546875" customWidth="1"/>
    <col min="6" max="6" width="10.140625" bestFit="1" customWidth="1"/>
    <col min="7" max="7" width="16.5703125" customWidth="1"/>
    <col min="9" max="9" width="19.7109375" customWidth="1"/>
  </cols>
  <sheetData>
    <row r="1" spans="1:13" ht="21.75" thickBot="1" x14ac:dyDescent="0.4">
      <c r="A1" s="164" t="s">
        <v>20</v>
      </c>
      <c r="B1" s="165"/>
      <c r="C1" s="165"/>
      <c r="D1" s="166"/>
      <c r="E1" s="166"/>
      <c r="F1" s="166"/>
      <c r="G1" s="166"/>
      <c r="H1" s="166"/>
      <c r="I1" s="166"/>
      <c r="J1" s="166"/>
      <c r="K1" s="166"/>
      <c r="L1" s="166"/>
      <c r="M1" s="167"/>
    </row>
    <row r="2" spans="1:13" x14ac:dyDescent="0.25">
      <c r="A2" s="168" t="s">
        <v>490</v>
      </c>
      <c r="B2" s="169"/>
      <c r="C2" s="198"/>
      <c r="D2" s="3" t="s">
        <v>0</v>
      </c>
      <c r="E2" s="172" t="str">
        <f>IF(Instructions!B2="","Please Complete the INSTRUCTIONS Tab",Instructions!B2)</f>
        <v>Please Complete the INSTRUCTIONS Tab</v>
      </c>
      <c r="F2" s="172"/>
      <c r="G2" s="172"/>
      <c r="H2" s="172"/>
      <c r="I2" s="172"/>
      <c r="J2" s="172"/>
      <c r="K2" s="172"/>
      <c r="L2" s="173"/>
      <c r="M2" s="174"/>
    </row>
    <row r="3" spans="1:13" x14ac:dyDescent="0.25">
      <c r="A3" s="170"/>
      <c r="B3" s="171"/>
      <c r="C3" s="199"/>
      <c r="D3" s="4" t="s">
        <v>1</v>
      </c>
      <c r="E3" s="175" t="str">
        <f>IF(Instructions!B3="","Please Complete the INSTRUCTIONS Tab",Instructions!B3)</f>
        <v>Please Complete the INSTRUCTIONS Tab</v>
      </c>
      <c r="F3" s="175"/>
      <c r="G3" s="175"/>
      <c r="H3" s="175"/>
      <c r="I3" s="175"/>
      <c r="J3" s="175"/>
      <c r="K3" s="175"/>
      <c r="L3" s="176"/>
      <c r="M3" s="177"/>
    </row>
    <row r="4" spans="1:13" x14ac:dyDescent="0.25">
      <c r="A4" s="170"/>
      <c r="B4" s="171"/>
      <c r="C4" s="199"/>
      <c r="D4" s="6" t="s">
        <v>3</v>
      </c>
      <c r="E4" s="178" t="str">
        <f>IF(Instructions!B4="","Please Complete the INSTRUCTIONS Tab",Instructions!B4)</f>
        <v>Please Complete the INSTRUCTIONS Tab</v>
      </c>
      <c r="F4" s="178"/>
      <c r="G4" s="178"/>
      <c r="H4" s="178"/>
      <c r="I4" s="178"/>
      <c r="J4" s="178"/>
      <c r="K4" s="178"/>
      <c r="L4" s="179"/>
      <c r="M4" s="180"/>
    </row>
    <row r="5" spans="1:13" ht="15" customHeight="1" x14ac:dyDescent="0.25">
      <c r="A5" s="195"/>
      <c r="B5" s="196"/>
      <c r="C5" s="196"/>
      <c r="D5" s="196"/>
      <c r="E5" s="196"/>
      <c r="F5" s="196"/>
      <c r="G5" s="196"/>
      <c r="H5" s="196"/>
      <c r="I5" s="197"/>
      <c r="J5" s="200" t="s">
        <v>19</v>
      </c>
      <c r="K5" s="201"/>
      <c r="L5" s="201"/>
      <c r="M5" s="202"/>
    </row>
    <row r="6" spans="1:13" ht="15.75" thickBot="1" x14ac:dyDescent="0.3">
      <c r="A6" s="186" t="s">
        <v>8</v>
      </c>
      <c r="B6" s="187"/>
      <c r="C6" s="187"/>
      <c r="D6" s="187"/>
      <c r="E6" s="187"/>
      <c r="F6" s="187"/>
      <c r="G6" s="187"/>
      <c r="H6" s="187"/>
      <c r="I6" s="188"/>
      <c r="J6" s="203"/>
      <c r="K6" s="204"/>
      <c r="L6" s="204"/>
      <c r="M6" s="205"/>
    </row>
    <row r="7" spans="1:13" ht="30" x14ac:dyDescent="0.25">
      <c r="A7" s="121" t="s">
        <v>9</v>
      </c>
      <c r="B7" s="121" t="s">
        <v>10</v>
      </c>
      <c r="C7" s="121" t="s">
        <v>11</v>
      </c>
      <c r="D7" s="114" t="s">
        <v>12</v>
      </c>
      <c r="E7" s="121" t="s">
        <v>13</v>
      </c>
      <c r="F7" s="121" t="s">
        <v>281</v>
      </c>
      <c r="G7" s="114" t="s">
        <v>15</v>
      </c>
      <c r="H7" s="121" t="s">
        <v>13</v>
      </c>
      <c r="I7" s="121" t="s">
        <v>279</v>
      </c>
      <c r="J7" s="115" t="s">
        <v>16</v>
      </c>
      <c r="K7" s="115" t="s">
        <v>17</v>
      </c>
      <c r="L7" s="115" t="s">
        <v>18</v>
      </c>
      <c r="M7" s="135" t="s">
        <v>37</v>
      </c>
    </row>
    <row r="8" spans="1:13" x14ac:dyDescent="0.25">
      <c r="A8" s="9">
        <v>1</v>
      </c>
      <c r="B8" s="63" t="s">
        <v>40</v>
      </c>
      <c r="C8" s="8" t="s">
        <v>437</v>
      </c>
      <c r="D8" s="106"/>
      <c r="E8" s="9" t="s">
        <v>36</v>
      </c>
      <c r="F8" s="69">
        <f>D8*A8</f>
        <v>0</v>
      </c>
      <c r="G8" s="112"/>
      <c r="H8" s="9" t="s">
        <v>36</v>
      </c>
      <c r="I8" s="11">
        <f t="shared" ref="I8:I34" si="0">G8*A8</f>
        <v>0</v>
      </c>
      <c r="J8" s="113"/>
      <c r="K8" s="113"/>
      <c r="L8" s="113"/>
      <c r="M8" s="68" t="e">
        <f>AVERAGE(J8:L8)</f>
        <v>#DIV/0!</v>
      </c>
    </row>
    <row r="9" spans="1:13" x14ac:dyDescent="0.25">
      <c r="A9" s="9">
        <v>1</v>
      </c>
      <c r="B9" s="63" t="s">
        <v>40</v>
      </c>
      <c r="C9" s="8" t="s">
        <v>438</v>
      </c>
      <c r="D9" s="106"/>
      <c r="E9" s="9" t="s">
        <v>36</v>
      </c>
      <c r="F9" s="69">
        <f t="shared" ref="F9:F21" si="1">D9*A9</f>
        <v>0</v>
      </c>
      <c r="G9" s="112"/>
      <c r="H9" s="9" t="s">
        <v>36</v>
      </c>
      <c r="I9" s="11">
        <f t="shared" si="0"/>
        <v>0</v>
      </c>
      <c r="J9" s="113"/>
      <c r="K9" s="113"/>
      <c r="L9" s="113"/>
      <c r="M9" s="68" t="e">
        <f t="shared" ref="M9:M21" si="2">AVERAGE(J9:L9)</f>
        <v>#DIV/0!</v>
      </c>
    </row>
    <row r="10" spans="1:13" x14ac:dyDescent="0.25">
      <c r="A10" s="9">
        <v>1</v>
      </c>
      <c r="B10" s="63" t="s">
        <v>40</v>
      </c>
      <c r="C10" s="8" t="s">
        <v>439</v>
      </c>
      <c r="D10" s="106"/>
      <c r="E10" s="9" t="s">
        <v>36</v>
      </c>
      <c r="F10" s="69">
        <f t="shared" si="1"/>
        <v>0</v>
      </c>
      <c r="G10" s="112"/>
      <c r="H10" s="9" t="s">
        <v>36</v>
      </c>
      <c r="I10" s="11">
        <f t="shared" si="0"/>
        <v>0</v>
      </c>
      <c r="J10" s="113"/>
      <c r="K10" s="113"/>
      <c r="L10" s="113"/>
      <c r="M10" s="68" t="e">
        <f t="shared" si="2"/>
        <v>#DIV/0!</v>
      </c>
    </row>
    <row r="11" spans="1:13" x14ac:dyDescent="0.25">
      <c r="A11" s="9">
        <v>1</v>
      </c>
      <c r="B11" s="63" t="s">
        <v>40</v>
      </c>
      <c r="C11" s="8" t="s">
        <v>440</v>
      </c>
      <c r="D11" s="106"/>
      <c r="E11" s="9" t="s">
        <v>36</v>
      </c>
      <c r="F11" s="69">
        <f t="shared" si="1"/>
        <v>0</v>
      </c>
      <c r="G11" s="112"/>
      <c r="H11" s="9" t="s">
        <v>36</v>
      </c>
      <c r="I11" s="11">
        <f t="shared" si="0"/>
        <v>0</v>
      </c>
      <c r="J11" s="113"/>
      <c r="K11" s="113"/>
      <c r="L11" s="113"/>
      <c r="M11" s="68" t="e">
        <f t="shared" si="2"/>
        <v>#DIV/0!</v>
      </c>
    </row>
    <row r="12" spans="1:13" x14ac:dyDescent="0.25">
      <c r="A12" s="9">
        <v>1</v>
      </c>
      <c r="B12" s="63" t="s">
        <v>40</v>
      </c>
      <c r="C12" s="8" t="s">
        <v>441</v>
      </c>
      <c r="D12" s="106"/>
      <c r="E12" s="9" t="s">
        <v>36</v>
      </c>
      <c r="F12" s="69">
        <f t="shared" si="1"/>
        <v>0</v>
      </c>
      <c r="G12" s="112"/>
      <c r="H12" s="9" t="s">
        <v>36</v>
      </c>
      <c r="I12" s="11">
        <f t="shared" si="0"/>
        <v>0</v>
      </c>
      <c r="J12" s="113"/>
      <c r="K12" s="113"/>
      <c r="L12" s="113"/>
      <c r="M12" s="68" t="e">
        <f t="shared" si="2"/>
        <v>#DIV/0!</v>
      </c>
    </row>
    <row r="13" spans="1:13" x14ac:dyDescent="0.25">
      <c r="A13" s="9">
        <v>1</v>
      </c>
      <c r="B13" s="63" t="s">
        <v>40</v>
      </c>
      <c r="C13" s="8" t="s">
        <v>442</v>
      </c>
      <c r="D13" s="106"/>
      <c r="E13" s="9" t="s">
        <v>36</v>
      </c>
      <c r="F13" s="69">
        <f t="shared" si="1"/>
        <v>0</v>
      </c>
      <c r="G13" s="112"/>
      <c r="H13" s="9" t="s">
        <v>36</v>
      </c>
      <c r="I13" s="11">
        <f t="shared" si="0"/>
        <v>0</v>
      </c>
      <c r="J13" s="113"/>
      <c r="K13" s="113"/>
      <c r="L13" s="113"/>
      <c r="M13" s="68" t="e">
        <f t="shared" si="2"/>
        <v>#DIV/0!</v>
      </c>
    </row>
    <row r="14" spans="1:13" x14ac:dyDescent="0.25">
      <c r="A14" s="9">
        <v>1</v>
      </c>
      <c r="B14" s="63" t="s">
        <v>40</v>
      </c>
      <c r="C14" s="8" t="s">
        <v>443</v>
      </c>
      <c r="D14" s="106"/>
      <c r="E14" s="9" t="s">
        <v>36</v>
      </c>
      <c r="F14" s="69">
        <f t="shared" si="1"/>
        <v>0</v>
      </c>
      <c r="G14" s="112"/>
      <c r="H14" s="9" t="s">
        <v>36</v>
      </c>
      <c r="I14" s="11">
        <f t="shared" si="0"/>
        <v>0</v>
      </c>
      <c r="J14" s="113"/>
      <c r="K14" s="113"/>
      <c r="L14" s="113"/>
      <c r="M14" s="68" t="e">
        <f t="shared" si="2"/>
        <v>#DIV/0!</v>
      </c>
    </row>
    <row r="15" spans="1:13" x14ac:dyDescent="0.25">
      <c r="A15" s="9">
        <v>1</v>
      </c>
      <c r="B15" s="63" t="s">
        <v>40</v>
      </c>
      <c r="C15" s="8" t="s">
        <v>444</v>
      </c>
      <c r="D15" s="106"/>
      <c r="E15" s="9" t="s">
        <v>36</v>
      </c>
      <c r="F15" s="69">
        <f t="shared" si="1"/>
        <v>0</v>
      </c>
      <c r="G15" s="112"/>
      <c r="H15" s="9" t="s">
        <v>36</v>
      </c>
      <c r="I15" s="11">
        <f t="shared" si="0"/>
        <v>0</v>
      </c>
      <c r="J15" s="113"/>
      <c r="K15" s="113"/>
      <c r="L15" s="113"/>
      <c r="M15" s="68" t="e">
        <f t="shared" si="2"/>
        <v>#DIV/0!</v>
      </c>
    </row>
    <row r="16" spans="1:13" x14ac:dyDescent="0.25">
      <c r="A16" s="9">
        <v>1</v>
      </c>
      <c r="B16" s="63" t="s">
        <v>40</v>
      </c>
      <c r="C16" s="8" t="s">
        <v>446</v>
      </c>
      <c r="D16" s="106"/>
      <c r="E16" s="9" t="s">
        <v>36</v>
      </c>
      <c r="F16" s="69">
        <f t="shared" si="1"/>
        <v>0</v>
      </c>
      <c r="G16" s="112"/>
      <c r="H16" s="9" t="s">
        <v>36</v>
      </c>
      <c r="I16" s="11">
        <f t="shared" si="0"/>
        <v>0</v>
      </c>
      <c r="J16" s="113"/>
      <c r="K16" s="113"/>
      <c r="L16" s="113"/>
      <c r="M16" s="68" t="e">
        <f t="shared" si="2"/>
        <v>#DIV/0!</v>
      </c>
    </row>
    <row r="17" spans="1:13" x14ac:dyDescent="0.25">
      <c r="A17" s="9">
        <v>1</v>
      </c>
      <c r="B17" s="63" t="s">
        <v>40</v>
      </c>
      <c r="C17" s="8" t="s">
        <v>445</v>
      </c>
      <c r="D17" s="106"/>
      <c r="E17" s="9" t="s">
        <v>36</v>
      </c>
      <c r="F17" s="69">
        <f t="shared" si="1"/>
        <v>0</v>
      </c>
      <c r="G17" s="112"/>
      <c r="H17" s="9" t="s">
        <v>36</v>
      </c>
      <c r="I17" s="11">
        <f t="shared" si="0"/>
        <v>0</v>
      </c>
      <c r="J17" s="113"/>
      <c r="K17" s="113"/>
      <c r="L17" s="113"/>
      <c r="M17" s="68" t="e">
        <f t="shared" si="2"/>
        <v>#DIV/0!</v>
      </c>
    </row>
    <row r="18" spans="1:13" x14ac:dyDescent="0.25">
      <c r="A18" s="9">
        <v>1</v>
      </c>
      <c r="B18" s="63" t="s">
        <v>40</v>
      </c>
      <c r="C18" s="8" t="s">
        <v>447</v>
      </c>
      <c r="D18" s="106"/>
      <c r="E18" s="9" t="s">
        <v>36</v>
      </c>
      <c r="F18" s="69">
        <f t="shared" si="1"/>
        <v>0</v>
      </c>
      <c r="G18" s="112"/>
      <c r="H18" s="9" t="s">
        <v>36</v>
      </c>
      <c r="I18" s="11">
        <f t="shared" si="0"/>
        <v>0</v>
      </c>
      <c r="J18" s="113"/>
      <c r="K18" s="113"/>
      <c r="L18" s="113"/>
      <c r="M18" s="68" t="e">
        <f t="shared" si="2"/>
        <v>#DIV/0!</v>
      </c>
    </row>
    <row r="19" spans="1:13" x14ac:dyDescent="0.25">
      <c r="A19" s="9">
        <v>1</v>
      </c>
      <c r="B19" s="63" t="s">
        <v>40</v>
      </c>
      <c r="C19" s="8" t="s">
        <v>448</v>
      </c>
      <c r="D19" s="106"/>
      <c r="E19" s="9" t="s">
        <v>36</v>
      </c>
      <c r="F19" s="69">
        <f t="shared" si="1"/>
        <v>0</v>
      </c>
      <c r="G19" s="112"/>
      <c r="H19" s="9" t="s">
        <v>36</v>
      </c>
      <c r="I19" s="11">
        <f t="shared" si="0"/>
        <v>0</v>
      </c>
      <c r="J19" s="113"/>
      <c r="K19" s="113"/>
      <c r="L19" s="113"/>
      <c r="M19" s="68" t="e">
        <f t="shared" si="2"/>
        <v>#DIV/0!</v>
      </c>
    </row>
    <row r="20" spans="1:13" x14ac:dyDescent="0.25">
      <c r="A20" s="9">
        <v>1</v>
      </c>
      <c r="B20" s="63" t="s">
        <v>40</v>
      </c>
      <c r="C20" s="8" t="s">
        <v>449</v>
      </c>
      <c r="D20" s="106"/>
      <c r="E20" s="9" t="s">
        <v>36</v>
      </c>
      <c r="F20" s="69">
        <f t="shared" si="1"/>
        <v>0</v>
      </c>
      <c r="G20" s="112"/>
      <c r="H20" s="9" t="s">
        <v>36</v>
      </c>
      <c r="I20" s="11">
        <f t="shared" si="0"/>
        <v>0</v>
      </c>
      <c r="J20" s="113"/>
      <c r="K20" s="113"/>
      <c r="L20" s="113"/>
      <c r="M20" s="68" t="e">
        <f t="shared" si="2"/>
        <v>#DIV/0!</v>
      </c>
    </row>
    <row r="21" spans="1:13" x14ac:dyDescent="0.25">
      <c r="A21" s="9">
        <v>1</v>
      </c>
      <c r="B21" s="63" t="s">
        <v>40</v>
      </c>
      <c r="C21" s="8" t="s">
        <v>450</v>
      </c>
      <c r="D21" s="106"/>
      <c r="E21" s="9" t="s">
        <v>36</v>
      </c>
      <c r="F21" s="69">
        <f t="shared" si="1"/>
        <v>0</v>
      </c>
      <c r="G21" s="112"/>
      <c r="H21" s="9" t="s">
        <v>36</v>
      </c>
      <c r="I21" s="11">
        <f t="shared" si="0"/>
        <v>0</v>
      </c>
      <c r="J21" s="113"/>
      <c r="K21" s="113"/>
      <c r="L21" s="113"/>
      <c r="M21" s="68" t="e">
        <f t="shared" si="2"/>
        <v>#DIV/0!</v>
      </c>
    </row>
    <row r="22" spans="1:13" x14ac:dyDescent="0.25">
      <c r="A22" s="9">
        <v>1</v>
      </c>
      <c r="B22" s="63" t="s">
        <v>40</v>
      </c>
      <c r="C22" s="8" t="s">
        <v>451</v>
      </c>
      <c r="D22" s="106"/>
      <c r="E22" s="9" t="s">
        <v>36</v>
      </c>
      <c r="F22" s="69">
        <f>D22*A22</f>
        <v>0</v>
      </c>
      <c r="G22" s="112"/>
      <c r="H22" s="9" t="s">
        <v>36</v>
      </c>
      <c r="I22" s="11">
        <f t="shared" si="0"/>
        <v>0</v>
      </c>
      <c r="J22" s="113"/>
      <c r="K22" s="113"/>
      <c r="L22" s="113"/>
      <c r="M22" s="68" t="e">
        <f>AVERAGE(J22:L22)</f>
        <v>#DIV/0!</v>
      </c>
    </row>
    <row r="23" spans="1:13" x14ac:dyDescent="0.25">
      <c r="A23" s="9">
        <v>1</v>
      </c>
      <c r="B23" s="63" t="s">
        <v>40</v>
      </c>
      <c r="C23" s="8" t="s">
        <v>452</v>
      </c>
      <c r="D23" s="106"/>
      <c r="E23" s="9" t="s">
        <v>36</v>
      </c>
      <c r="F23" s="69">
        <f t="shared" ref="F23:F34" si="3">D23*A23</f>
        <v>0</v>
      </c>
      <c r="G23" s="112"/>
      <c r="H23" s="9" t="s">
        <v>36</v>
      </c>
      <c r="I23" s="11">
        <f t="shared" si="0"/>
        <v>0</v>
      </c>
      <c r="J23" s="113"/>
      <c r="K23" s="113"/>
      <c r="L23" s="113"/>
      <c r="M23" s="68" t="e">
        <f t="shared" ref="M23:M34" si="4">AVERAGE(J23:L23)</f>
        <v>#DIV/0!</v>
      </c>
    </row>
    <row r="24" spans="1:13" x14ac:dyDescent="0.25">
      <c r="A24" s="9">
        <v>1</v>
      </c>
      <c r="B24" s="63" t="s">
        <v>40</v>
      </c>
      <c r="C24" s="8" t="s">
        <v>453</v>
      </c>
      <c r="D24" s="106"/>
      <c r="E24" s="9" t="s">
        <v>36</v>
      </c>
      <c r="F24" s="69">
        <f t="shared" si="3"/>
        <v>0</v>
      </c>
      <c r="G24" s="112"/>
      <c r="H24" s="9" t="s">
        <v>36</v>
      </c>
      <c r="I24" s="11">
        <f t="shared" si="0"/>
        <v>0</v>
      </c>
      <c r="J24" s="113"/>
      <c r="K24" s="113"/>
      <c r="L24" s="113"/>
      <c r="M24" s="68" t="e">
        <f t="shared" si="4"/>
        <v>#DIV/0!</v>
      </c>
    </row>
    <row r="25" spans="1:13" x14ac:dyDescent="0.25">
      <c r="A25" s="9">
        <v>1</v>
      </c>
      <c r="B25" s="63" t="s">
        <v>40</v>
      </c>
      <c r="C25" s="8" t="s">
        <v>454</v>
      </c>
      <c r="D25" s="106"/>
      <c r="E25" s="9" t="s">
        <v>36</v>
      </c>
      <c r="F25" s="69">
        <f t="shared" si="3"/>
        <v>0</v>
      </c>
      <c r="G25" s="112"/>
      <c r="H25" s="9" t="s">
        <v>36</v>
      </c>
      <c r="I25" s="11">
        <f t="shared" si="0"/>
        <v>0</v>
      </c>
      <c r="J25" s="113"/>
      <c r="K25" s="113"/>
      <c r="L25" s="113"/>
      <c r="M25" s="68" t="e">
        <f t="shared" si="4"/>
        <v>#DIV/0!</v>
      </c>
    </row>
    <row r="26" spans="1:13" x14ac:dyDescent="0.25">
      <c r="A26" s="9">
        <v>1</v>
      </c>
      <c r="B26" s="63" t="s">
        <v>40</v>
      </c>
      <c r="C26" s="8" t="s">
        <v>455</v>
      </c>
      <c r="D26" s="106"/>
      <c r="E26" s="9" t="s">
        <v>36</v>
      </c>
      <c r="F26" s="69">
        <f t="shared" si="3"/>
        <v>0</v>
      </c>
      <c r="G26" s="112"/>
      <c r="H26" s="9" t="s">
        <v>36</v>
      </c>
      <c r="I26" s="11">
        <f t="shared" si="0"/>
        <v>0</v>
      </c>
      <c r="J26" s="113"/>
      <c r="K26" s="113"/>
      <c r="L26" s="113"/>
      <c r="M26" s="68" t="e">
        <f t="shared" si="4"/>
        <v>#DIV/0!</v>
      </c>
    </row>
    <row r="27" spans="1:13" x14ac:dyDescent="0.25">
      <c r="A27" s="9">
        <v>1</v>
      </c>
      <c r="B27" s="63" t="s">
        <v>40</v>
      </c>
      <c r="C27" s="8" t="s">
        <v>456</v>
      </c>
      <c r="D27" s="106"/>
      <c r="E27" s="9" t="s">
        <v>36</v>
      </c>
      <c r="F27" s="69">
        <f t="shared" si="3"/>
        <v>0</v>
      </c>
      <c r="G27" s="112"/>
      <c r="H27" s="9" t="s">
        <v>36</v>
      </c>
      <c r="I27" s="11">
        <f t="shared" si="0"/>
        <v>0</v>
      </c>
      <c r="J27" s="113"/>
      <c r="K27" s="113"/>
      <c r="L27" s="113"/>
      <c r="M27" s="68" t="e">
        <f t="shared" si="4"/>
        <v>#DIV/0!</v>
      </c>
    </row>
    <row r="28" spans="1:13" x14ac:dyDescent="0.25">
      <c r="A28" s="9">
        <v>1</v>
      </c>
      <c r="B28" s="63" t="s">
        <v>40</v>
      </c>
      <c r="C28" s="8" t="s">
        <v>457</v>
      </c>
      <c r="D28" s="106"/>
      <c r="E28" s="9" t="s">
        <v>36</v>
      </c>
      <c r="F28" s="69">
        <f t="shared" si="3"/>
        <v>0</v>
      </c>
      <c r="G28" s="112"/>
      <c r="H28" s="9" t="s">
        <v>36</v>
      </c>
      <c r="I28" s="11">
        <f t="shared" si="0"/>
        <v>0</v>
      </c>
      <c r="J28" s="113"/>
      <c r="K28" s="113"/>
      <c r="L28" s="113"/>
      <c r="M28" s="68" t="e">
        <f t="shared" si="4"/>
        <v>#DIV/0!</v>
      </c>
    </row>
    <row r="29" spans="1:13" x14ac:dyDescent="0.25">
      <c r="A29" s="9">
        <v>1</v>
      </c>
      <c r="B29" s="63" t="s">
        <v>40</v>
      </c>
      <c r="C29" s="8" t="s">
        <v>458</v>
      </c>
      <c r="D29" s="106"/>
      <c r="E29" s="9" t="s">
        <v>36</v>
      </c>
      <c r="F29" s="69">
        <f t="shared" si="3"/>
        <v>0</v>
      </c>
      <c r="G29" s="112"/>
      <c r="H29" s="9" t="s">
        <v>36</v>
      </c>
      <c r="I29" s="11">
        <f t="shared" si="0"/>
        <v>0</v>
      </c>
      <c r="J29" s="113"/>
      <c r="K29" s="113"/>
      <c r="L29" s="113"/>
      <c r="M29" s="68" t="e">
        <f t="shared" si="4"/>
        <v>#DIV/0!</v>
      </c>
    </row>
    <row r="30" spans="1:13" x14ac:dyDescent="0.25">
      <c r="A30" s="9">
        <v>1</v>
      </c>
      <c r="B30" s="63" t="s">
        <v>40</v>
      </c>
      <c r="C30" s="8" t="s">
        <v>459</v>
      </c>
      <c r="D30" s="106"/>
      <c r="E30" s="9" t="s">
        <v>36</v>
      </c>
      <c r="F30" s="69">
        <f t="shared" si="3"/>
        <v>0</v>
      </c>
      <c r="G30" s="112"/>
      <c r="H30" s="9" t="s">
        <v>36</v>
      </c>
      <c r="I30" s="11">
        <f t="shared" si="0"/>
        <v>0</v>
      </c>
      <c r="J30" s="113"/>
      <c r="K30" s="113"/>
      <c r="L30" s="113"/>
      <c r="M30" s="68" t="e">
        <f t="shared" si="4"/>
        <v>#DIV/0!</v>
      </c>
    </row>
    <row r="31" spans="1:13" x14ac:dyDescent="0.25">
      <c r="A31" s="9">
        <v>1</v>
      </c>
      <c r="B31" s="63" t="s">
        <v>40</v>
      </c>
      <c r="C31" s="8" t="s">
        <v>460</v>
      </c>
      <c r="D31" s="106"/>
      <c r="E31" s="9" t="s">
        <v>36</v>
      </c>
      <c r="F31" s="69">
        <f t="shared" si="3"/>
        <v>0</v>
      </c>
      <c r="G31" s="112"/>
      <c r="H31" s="9" t="s">
        <v>36</v>
      </c>
      <c r="I31" s="11">
        <f t="shared" si="0"/>
        <v>0</v>
      </c>
      <c r="J31" s="113"/>
      <c r="K31" s="113"/>
      <c r="L31" s="113"/>
      <c r="M31" s="68" t="e">
        <f t="shared" si="4"/>
        <v>#DIV/0!</v>
      </c>
    </row>
    <row r="32" spans="1:13" x14ac:dyDescent="0.25">
      <c r="A32" s="9">
        <v>1</v>
      </c>
      <c r="B32" s="63" t="s">
        <v>40</v>
      </c>
      <c r="C32" s="8" t="s">
        <v>461</v>
      </c>
      <c r="D32" s="106"/>
      <c r="E32" s="9" t="s">
        <v>36</v>
      </c>
      <c r="F32" s="69">
        <f t="shared" si="3"/>
        <v>0</v>
      </c>
      <c r="G32" s="112"/>
      <c r="H32" s="9" t="s">
        <v>36</v>
      </c>
      <c r="I32" s="11">
        <f t="shared" si="0"/>
        <v>0</v>
      </c>
      <c r="J32" s="113"/>
      <c r="K32" s="113"/>
      <c r="L32" s="113"/>
      <c r="M32" s="68" t="e">
        <f t="shared" si="4"/>
        <v>#DIV/0!</v>
      </c>
    </row>
    <row r="33" spans="1:13" x14ac:dyDescent="0.25">
      <c r="A33" s="9">
        <v>1</v>
      </c>
      <c r="B33" s="63" t="s">
        <v>40</v>
      </c>
      <c r="C33" s="8" t="s">
        <v>462</v>
      </c>
      <c r="D33" s="106"/>
      <c r="E33" s="9" t="s">
        <v>36</v>
      </c>
      <c r="F33" s="69">
        <f t="shared" si="3"/>
        <v>0</v>
      </c>
      <c r="G33" s="112"/>
      <c r="H33" s="9" t="s">
        <v>36</v>
      </c>
      <c r="I33" s="11">
        <f t="shared" si="0"/>
        <v>0</v>
      </c>
      <c r="J33" s="113"/>
      <c r="K33" s="113"/>
      <c r="L33" s="113"/>
      <c r="M33" s="68" t="e">
        <f t="shared" si="4"/>
        <v>#DIV/0!</v>
      </c>
    </row>
    <row r="34" spans="1:13" x14ac:dyDescent="0.25">
      <c r="A34" s="9">
        <v>1</v>
      </c>
      <c r="B34" s="63" t="s">
        <v>40</v>
      </c>
      <c r="C34" s="8" t="s">
        <v>463</v>
      </c>
      <c r="D34" s="106"/>
      <c r="E34" s="9" t="s">
        <v>36</v>
      </c>
      <c r="F34" s="69">
        <f t="shared" si="3"/>
        <v>0</v>
      </c>
      <c r="G34" s="112"/>
      <c r="H34" s="9" t="s">
        <v>36</v>
      </c>
      <c r="I34" s="11">
        <f t="shared" si="0"/>
        <v>0</v>
      </c>
      <c r="J34" s="113"/>
      <c r="K34" s="113"/>
      <c r="L34" s="113"/>
      <c r="M34" s="68" t="e">
        <f t="shared" si="4"/>
        <v>#DIV/0!</v>
      </c>
    </row>
    <row r="35" spans="1:13" x14ac:dyDescent="0.25">
      <c r="A35" s="9">
        <v>1</v>
      </c>
      <c r="B35" s="63" t="s">
        <v>40</v>
      </c>
      <c r="C35" s="8" t="s">
        <v>464</v>
      </c>
      <c r="D35" s="106"/>
      <c r="E35" s="9" t="s">
        <v>36</v>
      </c>
      <c r="F35" s="69">
        <f t="shared" ref="F35:F65" si="5">D35*A35</f>
        <v>0</v>
      </c>
      <c r="G35" s="112"/>
      <c r="H35" s="9" t="s">
        <v>36</v>
      </c>
      <c r="I35" s="11">
        <f t="shared" ref="I35:I65" si="6">G35*A35</f>
        <v>0</v>
      </c>
      <c r="J35" s="113"/>
      <c r="K35" s="113"/>
      <c r="L35" s="113"/>
      <c r="M35" s="68" t="e">
        <f t="shared" ref="M35:M65" si="7">AVERAGE(J35:L35)</f>
        <v>#DIV/0!</v>
      </c>
    </row>
    <row r="36" spans="1:13" x14ac:dyDescent="0.25">
      <c r="A36" s="9">
        <v>1</v>
      </c>
      <c r="B36" s="63" t="s">
        <v>40</v>
      </c>
      <c r="C36" s="8" t="s">
        <v>465</v>
      </c>
      <c r="D36" s="106"/>
      <c r="E36" s="9" t="s">
        <v>36</v>
      </c>
      <c r="F36" s="69">
        <f t="shared" si="5"/>
        <v>0</v>
      </c>
      <c r="G36" s="112"/>
      <c r="H36" s="9" t="s">
        <v>36</v>
      </c>
      <c r="I36" s="11">
        <f t="shared" si="6"/>
        <v>0</v>
      </c>
      <c r="J36" s="113"/>
      <c r="K36" s="113"/>
      <c r="L36" s="113"/>
      <c r="M36" s="68" t="e">
        <f t="shared" si="7"/>
        <v>#DIV/0!</v>
      </c>
    </row>
    <row r="37" spans="1:13" x14ac:dyDescent="0.25">
      <c r="A37" s="9">
        <v>1</v>
      </c>
      <c r="B37" s="63" t="s">
        <v>40</v>
      </c>
      <c r="C37" s="8" t="s">
        <v>466</v>
      </c>
      <c r="D37" s="106"/>
      <c r="E37" s="9" t="s">
        <v>36</v>
      </c>
      <c r="F37" s="69">
        <f t="shared" si="5"/>
        <v>0</v>
      </c>
      <c r="G37" s="112"/>
      <c r="H37" s="9" t="s">
        <v>36</v>
      </c>
      <c r="I37" s="11">
        <f t="shared" si="6"/>
        <v>0</v>
      </c>
      <c r="J37" s="113"/>
      <c r="K37" s="113"/>
      <c r="L37" s="113"/>
      <c r="M37" s="68" t="e">
        <f t="shared" si="7"/>
        <v>#DIV/0!</v>
      </c>
    </row>
    <row r="38" spans="1:13" x14ac:dyDescent="0.25">
      <c r="A38" s="9">
        <v>1</v>
      </c>
      <c r="B38" s="63" t="s">
        <v>40</v>
      </c>
      <c r="C38" s="8" t="s">
        <v>467</v>
      </c>
      <c r="D38" s="106"/>
      <c r="E38" s="9" t="s">
        <v>36</v>
      </c>
      <c r="F38" s="69">
        <f t="shared" si="5"/>
        <v>0</v>
      </c>
      <c r="G38" s="112"/>
      <c r="H38" s="9" t="s">
        <v>36</v>
      </c>
      <c r="I38" s="11">
        <f t="shared" si="6"/>
        <v>0</v>
      </c>
      <c r="J38" s="113"/>
      <c r="K38" s="113"/>
      <c r="L38" s="113"/>
      <c r="M38" s="68" t="e">
        <f t="shared" si="7"/>
        <v>#DIV/0!</v>
      </c>
    </row>
    <row r="39" spans="1:13" x14ac:dyDescent="0.25">
      <c r="A39" s="9">
        <v>1</v>
      </c>
      <c r="B39" s="63" t="s">
        <v>40</v>
      </c>
      <c r="C39" s="8" t="s">
        <v>468</v>
      </c>
      <c r="D39" s="106"/>
      <c r="E39" s="9" t="s">
        <v>36</v>
      </c>
      <c r="F39" s="69">
        <f t="shared" si="5"/>
        <v>0</v>
      </c>
      <c r="G39" s="112"/>
      <c r="H39" s="9" t="s">
        <v>36</v>
      </c>
      <c r="I39" s="11">
        <f t="shared" si="6"/>
        <v>0</v>
      </c>
      <c r="J39" s="113"/>
      <c r="K39" s="113"/>
      <c r="L39" s="113"/>
      <c r="M39" s="68" t="e">
        <f t="shared" si="7"/>
        <v>#DIV/0!</v>
      </c>
    </row>
    <row r="40" spans="1:13" x14ac:dyDescent="0.25">
      <c r="A40" s="9">
        <v>1</v>
      </c>
      <c r="B40" s="63" t="s">
        <v>40</v>
      </c>
      <c r="C40" s="8" t="s">
        <v>469</v>
      </c>
      <c r="D40" s="106"/>
      <c r="E40" s="9" t="s">
        <v>36</v>
      </c>
      <c r="F40" s="69">
        <f t="shared" si="5"/>
        <v>0</v>
      </c>
      <c r="G40" s="112"/>
      <c r="H40" s="9" t="s">
        <v>36</v>
      </c>
      <c r="I40" s="11">
        <f t="shared" si="6"/>
        <v>0</v>
      </c>
      <c r="J40" s="113"/>
      <c r="K40" s="113"/>
      <c r="L40" s="113"/>
      <c r="M40" s="68" t="e">
        <f t="shared" si="7"/>
        <v>#DIV/0!</v>
      </c>
    </row>
    <row r="41" spans="1:13" x14ac:dyDescent="0.25">
      <c r="A41" s="9">
        <v>1</v>
      </c>
      <c r="B41" s="63" t="s">
        <v>40</v>
      </c>
      <c r="C41" s="8" t="s">
        <v>470</v>
      </c>
      <c r="D41" s="106"/>
      <c r="E41" s="9" t="s">
        <v>36</v>
      </c>
      <c r="F41" s="69">
        <f t="shared" si="5"/>
        <v>0</v>
      </c>
      <c r="G41" s="112"/>
      <c r="H41" s="9" t="s">
        <v>36</v>
      </c>
      <c r="I41" s="11">
        <f t="shared" si="6"/>
        <v>0</v>
      </c>
      <c r="J41" s="113"/>
      <c r="K41" s="113"/>
      <c r="L41" s="113"/>
      <c r="M41" s="68" t="e">
        <f t="shared" si="7"/>
        <v>#DIV/0!</v>
      </c>
    </row>
    <row r="42" spans="1:13" x14ac:dyDescent="0.25">
      <c r="A42" s="9">
        <v>1</v>
      </c>
      <c r="B42" s="63" t="s">
        <v>40</v>
      </c>
      <c r="C42" s="8" t="s">
        <v>471</v>
      </c>
      <c r="D42" s="106"/>
      <c r="E42" s="9" t="s">
        <v>36</v>
      </c>
      <c r="F42" s="69">
        <f t="shared" si="5"/>
        <v>0</v>
      </c>
      <c r="G42" s="112"/>
      <c r="H42" s="9" t="s">
        <v>36</v>
      </c>
      <c r="I42" s="11">
        <f t="shared" si="6"/>
        <v>0</v>
      </c>
      <c r="J42" s="113"/>
      <c r="K42" s="113"/>
      <c r="L42" s="113"/>
      <c r="M42" s="68" t="e">
        <f t="shared" si="7"/>
        <v>#DIV/0!</v>
      </c>
    </row>
    <row r="43" spans="1:13" x14ac:dyDescent="0.25">
      <c r="A43" s="9">
        <v>1</v>
      </c>
      <c r="B43" s="63" t="s">
        <v>40</v>
      </c>
      <c r="C43" s="8" t="s">
        <v>472</v>
      </c>
      <c r="D43" s="106"/>
      <c r="E43" s="9" t="s">
        <v>36</v>
      </c>
      <c r="F43" s="69">
        <f t="shared" si="5"/>
        <v>0</v>
      </c>
      <c r="G43" s="112"/>
      <c r="H43" s="9" t="s">
        <v>36</v>
      </c>
      <c r="I43" s="11">
        <f t="shared" si="6"/>
        <v>0</v>
      </c>
      <c r="J43" s="113"/>
      <c r="K43" s="113"/>
      <c r="L43" s="113"/>
      <c r="M43" s="68" t="e">
        <f t="shared" si="7"/>
        <v>#DIV/0!</v>
      </c>
    </row>
    <row r="44" spans="1:13" x14ac:dyDescent="0.25">
      <c r="A44" s="9">
        <v>1</v>
      </c>
      <c r="B44" s="63" t="s">
        <v>40</v>
      </c>
      <c r="C44" s="8" t="s">
        <v>473</v>
      </c>
      <c r="D44" s="106"/>
      <c r="E44" s="9" t="s">
        <v>36</v>
      </c>
      <c r="F44" s="69">
        <f t="shared" si="5"/>
        <v>0</v>
      </c>
      <c r="G44" s="112"/>
      <c r="H44" s="9" t="s">
        <v>36</v>
      </c>
      <c r="I44" s="11">
        <f t="shared" si="6"/>
        <v>0</v>
      </c>
      <c r="J44" s="113"/>
      <c r="K44" s="113"/>
      <c r="L44" s="113"/>
      <c r="M44" s="68" t="e">
        <f t="shared" si="7"/>
        <v>#DIV/0!</v>
      </c>
    </row>
    <row r="45" spans="1:13" x14ac:dyDescent="0.25">
      <c r="A45" s="9">
        <v>1</v>
      </c>
      <c r="B45" s="63" t="s">
        <v>40</v>
      </c>
      <c r="C45" s="8" t="s">
        <v>474</v>
      </c>
      <c r="D45" s="106"/>
      <c r="E45" s="9" t="s">
        <v>36</v>
      </c>
      <c r="F45" s="69">
        <f t="shared" si="5"/>
        <v>0</v>
      </c>
      <c r="G45" s="112"/>
      <c r="H45" s="9" t="s">
        <v>36</v>
      </c>
      <c r="I45" s="11">
        <f t="shared" si="6"/>
        <v>0</v>
      </c>
      <c r="J45" s="113"/>
      <c r="K45" s="113"/>
      <c r="L45" s="113"/>
      <c r="M45" s="68" t="e">
        <f t="shared" si="7"/>
        <v>#DIV/0!</v>
      </c>
    </row>
    <row r="46" spans="1:13" x14ac:dyDescent="0.25">
      <c r="A46" s="9">
        <v>1</v>
      </c>
      <c r="B46" s="63" t="s">
        <v>40</v>
      </c>
      <c r="C46" s="8" t="s">
        <v>475</v>
      </c>
      <c r="D46" s="106"/>
      <c r="E46" s="9" t="s">
        <v>36</v>
      </c>
      <c r="F46" s="69">
        <f t="shared" si="5"/>
        <v>0</v>
      </c>
      <c r="G46" s="112"/>
      <c r="H46" s="9" t="s">
        <v>36</v>
      </c>
      <c r="I46" s="11">
        <f t="shared" si="6"/>
        <v>0</v>
      </c>
      <c r="J46" s="113"/>
      <c r="K46" s="113"/>
      <c r="L46" s="113"/>
      <c r="M46" s="68" t="e">
        <f t="shared" si="7"/>
        <v>#DIV/0!</v>
      </c>
    </row>
    <row r="47" spans="1:13" x14ac:dyDescent="0.25">
      <c r="A47" s="9">
        <v>1</v>
      </c>
      <c r="B47" s="63" t="s">
        <v>40</v>
      </c>
      <c r="C47" s="8" t="s">
        <v>476</v>
      </c>
      <c r="D47" s="106"/>
      <c r="E47" s="9" t="s">
        <v>36</v>
      </c>
      <c r="F47" s="69">
        <f t="shared" si="5"/>
        <v>0</v>
      </c>
      <c r="G47" s="112"/>
      <c r="H47" s="9" t="s">
        <v>36</v>
      </c>
      <c r="I47" s="11">
        <f t="shared" si="6"/>
        <v>0</v>
      </c>
      <c r="J47" s="113"/>
      <c r="K47" s="113"/>
      <c r="L47" s="113"/>
      <c r="M47" s="68" t="e">
        <f t="shared" si="7"/>
        <v>#DIV/0!</v>
      </c>
    </row>
    <row r="48" spans="1:13" x14ac:dyDescent="0.25">
      <c r="A48" s="9">
        <v>1</v>
      </c>
      <c r="B48" s="63" t="s">
        <v>40</v>
      </c>
      <c r="C48" s="8" t="s">
        <v>477</v>
      </c>
      <c r="D48" s="106"/>
      <c r="E48" s="9" t="s">
        <v>36</v>
      </c>
      <c r="F48" s="69">
        <f t="shared" si="5"/>
        <v>0</v>
      </c>
      <c r="G48" s="112"/>
      <c r="H48" s="9" t="s">
        <v>36</v>
      </c>
      <c r="I48" s="11">
        <f t="shared" si="6"/>
        <v>0</v>
      </c>
      <c r="J48" s="113"/>
      <c r="K48" s="113"/>
      <c r="L48" s="113"/>
      <c r="M48" s="68" t="e">
        <f t="shared" si="7"/>
        <v>#DIV/0!</v>
      </c>
    </row>
    <row r="49" spans="1:13" x14ac:dyDescent="0.25">
      <c r="A49" s="9">
        <v>1</v>
      </c>
      <c r="B49" s="63" t="s">
        <v>40</v>
      </c>
      <c r="C49" s="8" t="s">
        <v>478</v>
      </c>
      <c r="D49" s="106"/>
      <c r="E49" s="9" t="s">
        <v>36</v>
      </c>
      <c r="F49" s="69">
        <f t="shared" si="5"/>
        <v>0</v>
      </c>
      <c r="G49" s="112"/>
      <c r="H49" s="9" t="s">
        <v>36</v>
      </c>
      <c r="I49" s="11">
        <f t="shared" si="6"/>
        <v>0</v>
      </c>
      <c r="J49" s="113"/>
      <c r="K49" s="113"/>
      <c r="L49" s="113"/>
      <c r="M49" s="68" t="e">
        <f t="shared" si="7"/>
        <v>#DIV/0!</v>
      </c>
    </row>
    <row r="50" spans="1:13" x14ac:dyDescent="0.25">
      <c r="A50" s="9">
        <v>1</v>
      </c>
      <c r="B50" s="63" t="s">
        <v>40</v>
      </c>
      <c r="C50" s="8" t="s">
        <v>480</v>
      </c>
      <c r="D50" s="106"/>
      <c r="E50" s="9" t="s">
        <v>36</v>
      </c>
      <c r="F50" s="69">
        <f t="shared" si="5"/>
        <v>0</v>
      </c>
      <c r="G50" s="112"/>
      <c r="H50" s="9" t="s">
        <v>36</v>
      </c>
      <c r="I50" s="11">
        <f t="shared" si="6"/>
        <v>0</v>
      </c>
      <c r="J50" s="113"/>
      <c r="K50" s="113"/>
      <c r="L50" s="113"/>
      <c r="M50" s="68" t="e">
        <f t="shared" si="7"/>
        <v>#DIV/0!</v>
      </c>
    </row>
    <row r="51" spans="1:13" x14ac:dyDescent="0.25">
      <c r="A51" s="9">
        <v>1</v>
      </c>
      <c r="B51" s="63" t="s">
        <v>40</v>
      </c>
      <c r="C51" s="8" t="s">
        <v>479</v>
      </c>
      <c r="D51" s="106"/>
      <c r="E51" s="9" t="s">
        <v>36</v>
      </c>
      <c r="F51" s="69">
        <f t="shared" si="5"/>
        <v>0</v>
      </c>
      <c r="G51" s="112"/>
      <c r="H51" s="9" t="s">
        <v>36</v>
      </c>
      <c r="I51" s="11">
        <f t="shared" si="6"/>
        <v>0</v>
      </c>
      <c r="J51" s="113"/>
      <c r="K51" s="113"/>
      <c r="L51" s="113"/>
      <c r="M51" s="68" t="e">
        <f t="shared" si="7"/>
        <v>#DIV/0!</v>
      </c>
    </row>
    <row r="52" spans="1:13" x14ac:dyDescent="0.25">
      <c r="A52" s="9">
        <v>1</v>
      </c>
      <c r="B52" s="63" t="s">
        <v>40</v>
      </c>
      <c r="C52" s="8" t="s">
        <v>481</v>
      </c>
      <c r="D52" s="106"/>
      <c r="E52" s="9" t="s">
        <v>36</v>
      </c>
      <c r="F52" s="69">
        <f t="shared" si="5"/>
        <v>0</v>
      </c>
      <c r="G52" s="112"/>
      <c r="H52" s="9" t="s">
        <v>36</v>
      </c>
      <c r="I52" s="11">
        <f t="shared" si="6"/>
        <v>0</v>
      </c>
      <c r="J52" s="113"/>
      <c r="K52" s="113"/>
      <c r="L52" s="113"/>
      <c r="M52" s="68" t="e">
        <f t="shared" si="7"/>
        <v>#DIV/0!</v>
      </c>
    </row>
    <row r="53" spans="1:13" x14ac:dyDescent="0.25">
      <c r="A53" s="9">
        <v>1</v>
      </c>
      <c r="B53" s="63" t="s">
        <v>40</v>
      </c>
      <c r="C53" s="8" t="s">
        <v>482</v>
      </c>
      <c r="D53" s="106"/>
      <c r="E53" s="9" t="s">
        <v>36</v>
      </c>
      <c r="F53" s="69">
        <f t="shared" si="5"/>
        <v>0</v>
      </c>
      <c r="G53" s="112"/>
      <c r="H53" s="9" t="s">
        <v>36</v>
      </c>
      <c r="I53" s="11">
        <f t="shared" si="6"/>
        <v>0</v>
      </c>
      <c r="J53" s="113"/>
      <c r="K53" s="113"/>
      <c r="L53" s="113"/>
      <c r="M53" s="68" t="e">
        <f t="shared" si="7"/>
        <v>#DIV/0!</v>
      </c>
    </row>
    <row r="54" spans="1:13" x14ac:dyDescent="0.25">
      <c r="A54" s="9">
        <v>1</v>
      </c>
      <c r="B54" s="63" t="s">
        <v>40</v>
      </c>
      <c r="C54" s="8" t="s">
        <v>483</v>
      </c>
      <c r="D54" s="106"/>
      <c r="E54" s="9" t="s">
        <v>36</v>
      </c>
      <c r="F54" s="69">
        <f t="shared" si="5"/>
        <v>0</v>
      </c>
      <c r="G54" s="112"/>
      <c r="H54" s="9" t="s">
        <v>36</v>
      </c>
      <c r="I54" s="11">
        <f t="shared" si="6"/>
        <v>0</v>
      </c>
      <c r="J54" s="113"/>
      <c r="K54" s="113"/>
      <c r="L54" s="113"/>
      <c r="M54" s="68" t="e">
        <f t="shared" si="7"/>
        <v>#DIV/0!</v>
      </c>
    </row>
    <row r="55" spans="1:13" x14ac:dyDescent="0.25">
      <c r="A55" s="9">
        <v>1</v>
      </c>
      <c r="B55" s="63" t="s">
        <v>40</v>
      </c>
      <c r="C55" s="8" t="s">
        <v>484</v>
      </c>
      <c r="D55" s="106"/>
      <c r="E55" s="9" t="s">
        <v>36</v>
      </c>
      <c r="F55" s="69">
        <f t="shared" si="5"/>
        <v>0</v>
      </c>
      <c r="G55" s="112"/>
      <c r="H55" s="9" t="s">
        <v>36</v>
      </c>
      <c r="I55" s="11">
        <f t="shared" si="6"/>
        <v>0</v>
      </c>
      <c r="J55" s="113"/>
      <c r="K55" s="113"/>
      <c r="L55" s="113"/>
      <c r="M55" s="68" t="e">
        <f t="shared" si="7"/>
        <v>#DIV/0!</v>
      </c>
    </row>
    <row r="56" spans="1:13" x14ac:dyDescent="0.25">
      <c r="A56" s="9">
        <v>1</v>
      </c>
      <c r="B56" s="63" t="s">
        <v>40</v>
      </c>
      <c r="C56" s="8" t="s">
        <v>485</v>
      </c>
      <c r="D56" s="106"/>
      <c r="E56" s="9" t="s">
        <v>36</v>
      </c>
      <c r="F56" s="69">
        <f t="shared" si="5"/>
        <v>0</v>
      </c>
      <c r="G56" s="112"/>
      <c r="H56" s="9" t="s">
        <v>36</v>
      </c>
      <c r="I56" s="11">
        <f t="shared" si="6"/>
        <v>0</v>
      </c>
      <c r="J56" s="113"/>
      <c r="K56" s="113"/>
      <c r="L56" s="113"/>
      <c r="M56" s="68" t="e">
        <f t="shared" si="7"/>
        <v>#DIV/0!</v>
      </c>
    </row>
    <row r="57" spans="1:13" x14ac:dyDescent="0.25">
      <c r="A57" s="9">
        <v>1</v>
      </c>
      <c r="B57" s="63" t="s">
        <v>40</v>
      </c>
      <c r="C57" s="8" t="s">
        <v>486</v>
      </c>
      <c r="D57" s="106"/>
      <c r="E57" s="9" t="s">
        <v>36</v>
      </c>
      <c r="F57" s="69">
        <f t="shared" si="5"/>
        <v>0</v>
      </c>
      <c r="G57" s="112"/>
      <c r="H57" s="9" t="s">
        <v>36</v>
      </c>
      <c r="I57" s="11">
        <f t="shared" si="6"/>
        <v>0</v>
      </c>
      <c r="J57" s="113"/>
      <c r="K57" s="113"/>
      <c r="L57" s="113"/>
      <c r="M57" s="68" t="e">
        <f t="shared" si="7"/>
        <v>#DIV/0!</v>
      </c>
    </row>
    <row r="58" spans="1:13" x14ac:dyDescent="0.25">
      <c r="A58" s="9">
        <v>1</v>
      </c>
      <c r="B58" s="63" t="s">
        <v>40</v>
      </c>
      <c r="C58" s="8" t="s">
        <v>487</v>
      </c>
      <c r="D58" s="106"/>
      <c r="E58" s="9" t="s">
        <v>36</v>
      </c>
      <c r="F58" s="69">
        <f t="shared" si="5"/>
        <v>0</v>
      </c>
      <c r="G58" s="112"/>
      <c r="H58" s="9" t="s">
        <v>36</v>
      </c>
      <c r="I58" s="11">
        <f t="shared" si="6"/>
        <v>0</v>
      </c>
      <c r="J58" s="113"/>
      <c r="K58" s="113"/>
      <c r="L58" s="113"/>
      <c r="M58" s="68" t="e">
        <f t="shared" si="7"/>
        <v>#DIV/0!</v>
      </c>
    </row>
    <row r="59" spans="1:13" x14ac:dyDescent="0.25">
      <c r="A59" s="9">
        <v>1</v>
      </c>
      <c r="B59" s="63" t="s">
        <v>40</v>
      </c>
      <c r="C59" s="8" t="s">
        <v>488</v>
      </c>
      <c r="D59" s="106"/>
      <c r="E59" s="9" t="s">
        <v>36</v>
      </c>
      <c r="F59" s="69">
        <f t="shared" si="5"/>
        <v>0</v>
      </c>
      <c r="G59" s="112"/>
      <c r="H59" s="9" t="s">
        <v>36</v>
      </c>
      <c r="I59" s="11">
        <f t="shared" si="6"/>
        <v>0</v>
      </c>
      <c r="J59" s="113"/>
      <c r="K59" s="113"/>
      <c r="L59" s="113"/>
      <c r="M59" s="68" t="e">
        <f t="shared" si="7"/>
        <v>#DIV/0!</v>
      </c>
    </row>
    <row r="60" spans="1:13" x14ac:dyDescent="0.25">
      <c r="A60" s="9">
        <v>1</v>
      </c>
      <c r="B60" s="63" t="s">
        <v>40</v>
      </c>
      <c r="C60" s="8" t="s">
        <v>1013</v>
      </c>
      <c r="D60" s="106"/>
      <c r="E60" s="9" t="s">
        <v>36</v>
      </c>
      <c r="F60" s="69">
        <f t="shared" ref="F60:F63" si="8">D60*A60</f>
        <v>0</v>
      </c>
      <c r="G60" s="112"/>
      <c r="H60" s="9" t="s">
        <v>36</v>
      </c>
      <c r="I60" s="11">
        <f t="shared" ref="I60:I63" si="9">G60*A60</f>
        <v>0</v>
      </c>
      <c r="J60" s="113"/>
      <c r="K60" s="113"/>
      <c r="L60" s="113"/>
      <c r="M60" s="68" t="e">
        <f t="shared" ref="M60:M63" si="10">AVERAGE(J60:L60)</f>
        <v>#DIV/0!</v>
      </c>
    </row>
    <row r="61" spans="1:13" x14ac:dyDescent="0.25">
      <c r="A61" s="9">
        <v>1</v>
      </c>
      <c r="B61" s="63" t="s">
        <v>40</v>
      </c>
      <c r="C61" s="8" t="s">
        <v>1014</v>
      </c>
      <c r="D61" s="106"/>
      <c r="E61" s="9" t="s">
        <v>36</v>
      </c>
      <c r="F61" s="69">
        <f t="shared" si="8"/>
        <v>0</v>
      </c>
      <c r="G61" s="112"/>
      <c r="H61" s="9" t="s">
        <v>36</v>
      </c>
      <c r="I61" s="11">
        <f t="shared" si="9"/>
        <v>0</v>
      </c>
      <c r="J61" s="113"/>
      <c r="K61" s="113"/>
      <c r="L61" s="113"/>
      <c r="M61" s="68" t="e">
        <f t="shared" si="10"/>
        <v>#DIV/0!</v>
      </c>
    </row>
    <row r="62" spans="1:13" x14ac:dyDescent="0.25">
      <c r="A62" s="9">
        <v>1</v>
      </c>
      <c r="B62" s="63" t="s">
        <v>40</v>
      </c>
      <c r="C62" s="8" t="s">
        <v>1015</v>
      </c>
      <c r="D62" s="106"/>
      <c r="E62" s="9" t="s">
        <v>36</v>
      </c>
      <c r="F62" s="69">
        <f t="shared" si="8"/>
        <v>0</v>
      </c>
      <c r="G62" s="112"/>
      <c r="H62" s="9" t="s">
        <v>36</v>
      </c>
      <c r="I62" s="11">
        <f t="shared" si="9"/>
        <v>0</v>
      </c>
      <c r="J62" s="113"/>
      <c r="K62" s="113"/>
      <c r="L62" s="113"/>
      <c r="M62" s="68" t="e">
        <f t="shared" si="10"/>
        <v>#DIV/0!</v>
      </c>
    </row>
    <row r="63" spans="1:13" x14ac:dyDescent="0.25">
      <c r="A63" s="9">
        <v>1</v>
      </c>
      <c r="B63" s="63" t="s">
        <v>40</v>
      </c>
      <c r="C63" s="8" t="s">
        <v>1016</v>
      </c>
      <c r="D63" s="106"/>
      <c r="E63" s="9" t="s">
        <v>36</v>
      </c>
      <c r="F63" s="69">
        <f t="shared" si="8"/>
        <v>0</v>
      </c>
      <c r="G63" s="112"/>
      <c r="H63" s="9" t="s">
        <v>36</v>
      </c>
      <c r="I63" s="11">
        <f t="shared" si="9"/>
        <v>0</v>
      </c>
      <c r="J63" s="113"/>
      <c r="K63" s="113"/>
      <c r="L63" s="113"/>
      <c r="M63" s="68" t="e">
        <f t="shared" si="10"/>
        <v>#DIV/0!</v>
      </c>
    </row>
    <row r="64" spans="1:13" x14ac:dyDescent="0.25">
      <c r="A64" s="9">
        <v>1</v>
      </c>
      <c r="B64" s="63" t="s">
        <v>40</v>
      </c>
      <c r="C64" s="8" t="s">
        <v>489</v>
      </c>
      <c r="D64" s="106"/>
      <c r="E64" s="9" t="s">
        <v>36</v>
      </c>
      <c r="F64" s="69">
        <f t="shared" si="5"/>
        <v>0</v>
      </c>
      <c r="G64" s="112"/>
      <c r="H64" s="9" t="s">
        <v>36</v>
      </c>
      <c r="I64" s="11">
        <f t="shared" si="6"/>
        <v>0</v>
      </c>
      <c r="J64" s="113"/>
      <c r="K64" s="113"/>
      <c r="L64" s="113"/>
      <c r="M64" s="68" t="e">
        <f t="shared" si="7"/>
        <v>#DIV/0!</v>
      </c>
    </row>
    <row r="65" spans="1:13" x14ac:dyDescent="0.25">
      <c r="A65" s="9">
        <v>1</v>
      </c>
      <c r="B65" s="63" t="s">
        <v>40</v>
      </c>
      <c r="C65" s="8" t="s">
        <v>505</v>
      </c>
      <c r="D65" s="106"/>
      <c r="E65" s="9" t="s">
        <v>36</v>
      </c>
      <c r="F65" s="69">
        <f t="shared" si="5"/>
        <v>0</v>
      </c>
      <c r="G65" s="112"/>
      <c r="H65" s="9" t="s">
        <v>36</v>
      </c>
      <c r="I65" s="11">
        <f t="shared" si="6"/>
        <v>0</v>
      </c>
      <c r="J65" s="113"/>
      <c r="K65" s="113"/>
      <c r="L65" s="113"/>
      <c r="M65" s="68" t="e">
        <f t="shared" si="7"/>
        <v>#DIV/0!</v>
      </c>
    </row>
    <row r="66" spans="1:13" x14ac:dyDescent="0.25">
      <c r="A66" s="159" t="s">
        <v>121</v>
      </c>
      <c r="B66" s="160"/>
      <c r="C66" s="160"/>
      <c r="D66" s="160"/>
      <c r="E66" s="160"/>
      <c r="F66" s="160"/>
      <c r="G66" s="160"/>
      <c r="H66" s="160"/>
      <c r="I66" s="160"/>
      <c r="J66" s="160"/>
      <c r="K66" s="160"/>
      <c r="L66" s="160"/>
      <c r="M66" s="158"/>
    </row>
    <row r="67" spans="1:13" x14ac:dyDescent="0.25">
      <c r="A67" s="16"/>
      <c r="B67" s="16"/>
      <c r="C67" s="17" t="s">
        <v>122</v>
      </c>
      <c r="D67" s="16"/>
      <c r="E67" s="16"/>
      <c r="F67" s="70">
        <f>IF(OR(COUNTBLANK(F8:F65)&lt;&gt;0,COUNTIF(F8:F65,0)),0,SUM(F8:F65))</f>
        <v>0</v>
      </c>
      <c r="G67" s="70"/>
      <c r="H67" s="70"/>
      <c r="I67" s="70">
        <f>IF(OR(COUNTBLANK(G8:G65)&lt;&gt;0,COUNTIF(G8:G65,0)),0,SUM(G8:G65))</f>
        <v>0</v>
      </c>
      <c r="J67" s="20" t="e">
        <f>AVERAGE(J8:J65)</f>
        <v>#DIV/0!</v>
      </c>
      <c r="K67" s="20" t="e">
        <f>AVERAGE(K8:K65)</f>
        <v>#DIV/0!</v>
      </c>
      <c r="L67" s="20" t="e">
        <f>AVERAGE(L8:L65)</f>
        <v>#DIV/0!</v>
      </c>
      <c r="M67" s="20" t="e">
        <f>AVERAGE(J67:L67)</f>
        <v>#DIV/0!</v>
      </c>
    </row>
  </sheetData>
  <sheetProtection algorithmName="SHA-512" hashValue="JThHovCOgnPvqc7td15Ipls/+3nCOULWb2HfVr534Vcoc4KyiOhQS3FTudT1QDP+191XAFObt9PzYOY0CCQtkw==" saltValue="mNC5VIaPv7/ztWAfMw5ZYg==" spinCount="100000" sheet="1" objects="1" scenarios="1" selectLockedCells="1"/>
  <mergeCells count="9">
    <mergeCell ref="A66:M66"/>
    <mergeCell ref="J5:M6"/>
    <mergeCell ref="A1:M1"/>
    <mergeCell ref="A2:C4"/>
    <mergeCell ref="E2:M2"/>
    <mergeCell ref="E3:M3"/>
    <mergeCell ref="E4:M4"/>
    <mergeCell ref="A5:I5"/>
    <mergeCell ref="A6:I6"/>
  </mergeCells>
  <pageMargins left="0.7" right="0.7" top="0.75" bottom="0.75" header="0.3" footer="0.3"/>
  <pageSetup paperSize="5" scale="7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DC735-8B4E-476B-83AA-0B80EF71F815}">
  <dimension ref="A1:I184"/>
  <sheetViews>
    <sheetView zoomScale="120" zoomScaleNormal="120" workbookViewId="0">
      <selection activeCell="D9" sqref="D9"/>
    </sheetView>
  </sheetViews>
  <sheetFormatPr defaultRowHeight="15" x14ac:dyDescent="0.25"/>
  <cols>
    <col min="1" max="1" width="8.7109375" customWidth="1"/>
    <col min="2" max="2" width="18.42578125" customWidth="1"/>
    <col min="3" max="3" width="85.140625" customWidth="1"/>
    <col min="4" max="4" width="23.28515625" customWidth="1"/>
    <col min="5" max="5" width="7.85546875" customWidth="1"/>
    <col min="6" max="6" width="13.42578125" bestFit="1" customWidth="1"/>
    <col min="7" max="7" width="16.5703125" customWidth="1"/>
    <col min="9" max="9" width="19.7109375" customWidth="1"/>
  </cols>
  <sheetData>
    <row r="1" spans="1:9" ht="21.75" thickBot="1" x14ac:dyDescent="0.4">
      <c r="A1" s="164" t="s">
        <v>20</v>
      </c>
      <c r="B1" s="165"/>
      <c r="C1" s="165"/>
      <c r="D1" s="166"/>
      <c r="E1" s="166"/>
      <c r="F1" s="166"/>
      <c r="G1" s="166"/>
      <c r="H1" s="166"/>
      <c r="I1" s="167"/>
    </row>
    <row r="2" spans="1:9" x14ac:dyDescent="0.25">
      <c r="A2" s="168" t="s">
        <v>492</v>
      </c>
      <c r="B2" s="169"/>
      <c r="C2" s="198"/>
      <c r="D2" s="3" t="s">
        <v>0</v>
      </c>
      <c r="E2" s="172" t="str">
        <f>IF(Instructions!B2="","Please Complete the INSTRUCTIONS Tab",Instructions!B2)</f>
        <v>Please Complete the INSTRUCTIONS Tab</v>
      </c>
      <c r="F2" s="172"/>
      <c r="G2" s="172"/>
      <c r="H2" s="172"/>
      <c r="I2" s="174"/>
    </row>
    <row r="3" spans="1:9" x14ac:dyDescent="0.25">
      <c r="A3" s="170"/>
      <c r="B3" s="171"/>
      <c r="C3" s="199"/>
      <c r="D3" s="4" t="s">
        <v>1</v>
      </c>
      <c r="E3" s="175" t="str">
        <f>IF(Instructions!B3="","Please Complete the INSTRUCTIONS Tab",Instructions!B3)</f>
        <v>Please Complete the INSTRUCTIONS Tab</v>
      </c>
      <c r="F3" s="175"/>
      <c r="G3" s="175"/>
      <c r="H3" s="175"/>
      <c r="I3" s="177"/>
    </row>
    <row r="4" spans="1:9" x14ac:dyDescent="0.25">
      <c r="A4" s="170"/>
      <c r="B4" s="171"/>
      <c r="C4" s="199"/>
      <c r="D4" s="6" t="s">
        <v>3</v>
      </c>
      <c r="E4" s="178" t="str">
        <f>IF(Instructions!B4="","Please Complete the INSTRUCTIONS Tab",Instructions!B4)</f>
        <v>Please Complete the INSTRUCTIONS Tab</v>
      </c>
      <c r="F4" s="178"/>
      <c r="G4" s="178"/>
      <c r="H4" s="178"/>
      <c r="I4" s="180"/>
    </row>
    <row r="5" spans="1:9" ht="15" customHeight="1" x14ac:dyDescent="0.25">
      <c r="A5" s="195"/>
      <c r="B5" s="196"/>
      <c r="C5" s="196"/>
      <c r="D5" s="196"/>
      <c r="E5" s="196"/>
      <c r="F5" s="196"/>
      <c r="G5" s="196"/>
      <c r="H5" s="196"/>
      <c r="I5" s="230"/>
    </row>
    <row r="6" spans="1:9" ht="15.75" thickBot="1" x14ac:dyDescent="0.3">
      <c r="A6" s="186" t="s">
        <v>8</v>
      </c>
      <c r="B6" s="187"/>
      <c r="C6" s="187"/>
      <c r="D6" s="187"/>
      <c r="E6" s="187"/>
      <c r="F6" s="187"/>
      <c r="G6" s="187"/>
      <c r="H6" s="187"/>
      <c r="I6" s="231"/>
    </row>
    <row r="7" spans="1:9" x14ac:dyDescent="0.25">
      <c r="A7" s="232" t="s">
        <v>543</v>
      </c>
      <c r="B7" s="233"/>
      <c r="C7" s="233"/>
      <c r="D7" s="233"/>
      <c r="E7" s="233"/>
      <c r="F7" s="233"/>
      <c r="G7" s="233"/>
      <c r="H7" s="233"/>
      <c r="I7" s="234"/>
    </row>
    <row r="8" spans="1:9" x14ac:dyDescent="0.25">
      <c r="A8" s="83" t="s">
        <v>9</v>
      </c>
      <c r="B8" s="83" t="s">
        <v>493</v>
      </c>
      <c r="C8" s="83" t="s">
        <v>11</v>
      </c>
      <c r="D8" s="60" t="s">
        <v>138</v>
      </c>
      <c r="E8" s="83" t="s">
        <v>13</v>
      </c>
      <c r="F8" s="83" t="s">
        <v>281</v>
      </c>
      <c r="G8" s="83"/>
      <c r="H8" s="83"/>
      <c r="I8" s="83"/>
    </row>
    <row r="9" spans="1:9" x14ac:dyDescent="0.25">
      <c r="A9" s="9">
        <v>1</v>
      </c>
      <c r="B9" s="63">
        <v>12</v>
      </c>
      <c r="C9" s="8" t="s">
        <v>494</v>
      </c>
      <c r="D9" s="106"/>
      <c r="E9" s="9" t="s">
        <v>71</v>
      </c>
      <c r="F9" s="69">
        <f>D9*B9</f>
        <v>0</v>
      </c>
      <c r="G9" s="71"/>
      <c r="H9" s="72"/>
      <c r="I9" s="73"/>
    </row>
    <row r="10" spans="1:9" x14ac:dyDescent="0.25">
      <c r="A10" s="9">
        <v>1</v>
      </c>
      <c r="B10" s="63">
        <v>12</v>
      </c>
      <c r="C10" s="8" t="s">
        <v>495</v>
      </c>
      <c r="D10" s="106"/>
      <c r="E10" s="9" t="s">
        <v>71</v>
      </c>
      <c r="F10" s="69">
        <f t="shared" ref="F10:F77" si="0">D10*B10</f>
        <v>0</v>
      </c>
      <c r="G10" s="71"/>
      <c r="H10" s="72"/>
      <c r="I10" s="73"/>
    </row>
    <row r="11" spans="1:9" x14ac:dyDescent="0.25">
      <c r="A11" s="9">
        <v>1</v>
      </c>
      <c r="B11" s="63">
        <v>12</v>
      </c>
      <c r="C11" s="8" t="s">
        <v>496</v>
      </c>
      <c r="D11" s="106"/>
      <c r="E11" s="9" t="s">
        <v>71</v>
      </c>
      <c r="F11" s="69">
        <f t="shared" si="0"/>
        <v>0</v>
      </c>
      <c r="G11" s="71"/>
      <c r="H11" s="72"/>
      <c r="I11" s="73"/>
    </row>
    <row r="12" spans="1:9" x14ac:dyDescent="0.25">
      <c r="A12" s="9">
        <v>1</v>
      </c>
      <c r="B12" s="63">
        <v>12</v>
      </c>
      <c r="C12" s="8" t="s">
        <v>497</v>
      </c>
      <c r="D12" s="106"/>
      <c r="E12" s="9" t="s">
        <v>71</v>
      </c>
      <c r="F12" s="69">
        <f t="shared" si="0"/>
        <v>0</v>
      </c>
      <c r="G12" s="71"/>
      <c r="H12" s="72"/>
      <c r="I12" s="73"/>
    </row>
    <row r="13" spans="1:9" x14ac:dyDescent="0.25">
      <c r="A13" s="9">
        <v>1</v>
      </c>
      <c r="B13" s="63">
        <v>12</v>
      </c>
      <c r="C13" s="8" t="s">
        <v>498</v>
      </c>
      <c r="D13" s="106"/>
      <c r="E13" s="9" t="s">
        <v>71</v>
      </c>
      <c r="F13" s="69">
        <f t="shared" si="0"/>
        <v>0</v>
      </c>
      <c r="G13" s="71"/>
      <c r="H13" s="72"/>
      <c r="I13" s="73"/>
    </row>
    <row r="14" spans="1:9" x14ac:dyDescent="0.25">
      <c r="A14" s="9">
        <v>1</v>
      </c>
      <c r="B14" s="63">
        <v>12</v>
      </c>
      <c r="C14" s="8" t="s">
        <v>499</v>
      </c>
      <c r="D14" s="106"/>
      <c r="E14" s="9" t="s">
        <v>71</v>
      </c>
      <c r="F14" s="69">
        <f t="shared" si="0"/>
        <v>0</v>
      </c>
      <c r="G14" s="71"/>
      <c r="H14" s="72"/>
      <c r="I14" s="73"/>
    </row>
    <row r="15" spans="1:9" x14ac:dyDescent="0.25">
      <c r="A15" s="9">
        <v>1</v>
      </c>
      <c r="B15" s="63">
        <v>12</v>
      </c>
      <c r="C15" s="8" t="s">
        <v>500</v>
      </c>
      <c r="D15" s="106"/>
      <c r="E15" s="9" t="s">
        <v>71</v>
      </c>
      <c r="F15" s="69">
        <f t="shared" si="0"/>
        <v>0</v>
      </c>
      <c r="G15" s="71"/>
      <c r="H15" s="72"/>
      <c r="I15" s="73"/>
    </row>
    <row r="16" spans="1:9" x14ac:dyDescent="0.25">
      <c r="A16" s="9">
        <v>1</v>
      </c>
      <c r="B16" s="63">
        <v>12</v>
      </c>
      <c r="C16" s="8" t="s">
        <v>501</v>
      </c>
      <c r="D16" s="106"/>
      <c r="E16" s="9" t="s">
        <v>71</v>
      </c>
      <c r="F16" s="69">
        <f t="shared" si="0"/>
        <v>0</v>
      </c>
      <c r="G16" s="71"/>
      <c r="H16" s="72"/>
      <c r="I16" s="73"/>
    </row>
    <row r="17" spans="1:9" x14ac:dyDescent="0.25">
      <c r="A17" s="9">
        <v>1</v>
      </c>
      <c r="B17" s="63">
        <v>12</v>
      </c>
      <c r="C17" s="8" t="s">
        <v>502</v>
      </c>
      <c r="D17" s="106"/>
      <c r="E17" s="9" t="s">
        <v>71</v>
      </c>
      <c r="F17" s="69">
        <f t="shared" si="0"/>
        <v>0</v>
      </c>
      <c r="G17" s="71"/>
      <c r="H17" s="72"/>
      <c r="I17" s="73"/>
    </row>
    <row r="18" spans="1:9" x14ac:dyDescent="0.25">
      <c r="A18" s="9">
        <v>1</v>
      </c>
      <c r="B18" s="63">
        <v>12</v>
      </c>
      <c r="C18" s="8" t="s">
        <v>503</v>
      </c>
      <c r="D18" s="106"/>
      <c r="E18" s="9" t="s">
        <v>71</v>
      </c>
      <c r="F18" s="69">
        <f t="shared" si="0"/>
        <v>0</v>
      </c>
      <c r="G18" s="71"/>
      <c r="H18" s="72"/>
      <c r="I18" s="73"/>
    </row>
    <row r="19" spans="1:9" x14ac:dyDescent="0.25">
      <c r="A19" s="9">
        <v>1</v>
      </c>
      <c r="B19" s="63">
        <v>12</v>
      </c>
      <c r="C19" s="8" t="s">
        <v>504</v>
      </c>
      <c r="D19" s="106"/>
      <c r="E19" s="9" t="s">
        <v>71</v>
      </c>
      <c r="F19" s="69">
        <f t="shared" si="0"/>
        <v>0</v>
      </c>
      <c r="G19" s="71"/>
      <c r="H19" s="72"/>
      <c r="I19" s="73"/>
    </row>
    <row r="20" spans="1:9" x14ac:dyDescent="0.25">
      <c r="A20" s="9">
        <v>1</v>
      </c>
      <c r="B20" s="63">
        <v>12</v>
      </c>
      <c r="C20" s="8" t="s">
        <v>504</v>
      </c>
      <c r="D20" s="106"/>
      <c r="E20" s="9" t="s">
        <v>71</v>
      </c>
      <c r="F20" s="69">
        <f t="shared" si="0"/>
        <v>0</v>
      </c>
      <c r="G20" s="71"/>
      <c r="H20" s="72"/>
      <c r="I20" s="73"/>
    </row>
    <row r="21" spans="1:9" x14ac:dyDescent="0.25">
      <c r="A21" s="9">
        <v>1</v>
      </c>
      <c r="B21" s="63">
        <v>12</v>
      </c>
      <c r="C21" s="8" t="s">
        <v>589</v>
      </c>
      <c r="D21" s="106"/>
      <c r="E21" s="9" t="s">
        <v>71</v>
      </c>
      <c r="F21" s="69">
        <f t="shared" si="0"/>
        <v>0</v>
      </c>
      <c r="G21" s="71"/>
      <c r="H21" s="72"/>
      <c r="I21" s="73"/>
    </row>
    <row r="22" spans="1:9" x14ac:dyDescent="0.25">
      <c r="A22" s="9">
        <v>1</v>
      </c>
      <c r="B22" s="63">
        <v>12</v>
      </c>
      <c r="C22" s="8" t="s">
        <v>506</v>
      </c>
      <c r="D22" s="106"/>
      <c r="E22" s="9" t="s">
        <v>71</v>
      </c>
      <c r="F22" s="69">
        <f t="shared" si="0"/>
        <v>0</v>
      </c>
      <c r="G22" s="71"/>
      <c r="H22" s="72"/>
      <c r="I22" s="73"/>
    </row>
    <row r="23" spans="1:9" x14ac:dyDescent="0.25">
      <c r="A23" s="9">
        <v>1</v>
      </c>
      <c r="B23" s="63">
        <v>12</v>
      </c>
      <c r="C23" s="8" t="s">
        <v>507</v>
      </c>
      <c r="D23" s="106"/>
      <c r="E23" s="9" t="s">
        <v>71</v>
      </c>
      <c r="F23" s="69">
        <f t="shared" si="0"/>
        <v>0</v>
      </c>
      <c r="G23" s="71"/>
      <c r="H23" s="72"/>
      <c r="I23" s="73"/>
    </row>
    <row r="24" spans="1:9" x14ac:dyDescent="0.25">
      <c r="A24" s="9">
        <v>1</v>
      </c>
      <c r="B24" s="63">
        <v>12</v>
      </c>
      <c r="C24" s="8" t="s">
        <v>508</v>
      </c>
      <c r="D24" s="106"/>
      <c r="E24" s="9" t="s">
        <v>71</v>
      </c>
      <c r="F24" s="69">
        <f t="shared" si="0"/>
        <v>0</v>
      </c>
      <c r="G24" s="71"/>
      <c r="H24" s="72"/>
      <c r="I24" s="73"/>
    </row>
    <row r="25" spans="1:9" x14ac:dyDescent="0.25">
      <c r="A25" s="9">
        <v>1</v>
      </c>
      <c r="B25" s="63">
        <v>12</v>
      </c>
      <c r="C25" s="8" t="s">
        <v>509</v>
      </c>
      <c r="D25" s="106"/>
      <c r="E25" s="9" t="s">
        <v>71</v>
      </c>
      <c r="F25" s="69">
        <f t="shared" si="0"/>
        <v>0</v>
      </c>
      <c r="G25" s="71"/>
      <c r="H25" s="72"/>
      <c r="I25" s="73"/>
    </row>
    <row r="26" spans="1:9" x14ac:dyDescent="0.25">
      <c r="A26" s="9">
        <v>1</v>
      </c>
      <c r="B26" s="63">
        <v>12</v>
      </c>
      <c r="C26" s="8" t="s">
        <v>510</v>
      </c>
      <c r="D26" s="106"/>
      <c r="E26" s="9" t="s">
        <v>71</v>
      </c>
      <c r="F26" s="69">
        <f t="shared" si="0"/>
        <v>0</v>
      </c>
      <c r="G26" s="71"/>
      <c r="H26" s="72"/>
      <c r="I26" s="73"/>
    </row>
    <row r="27" spans="1:9" x14ac:dyDescent="0.25">
      <c r="A27" s="9">
        <v>1</v>
      </c>
      <c r="B27" s="63">
        <v>12</v>
      </c>
      <c r="C27" s="8" t="s">
        <v>511</v>
      </c>
      <c r="D27" s="106"/>
      <c r="E27" s="9" t="s">
        <v>71</v>
      </c>
      <c r="F27" s="69">
        <f t="shared" si="0"/>
        <v>0</v>
      </c>
      <c r="G27" s="71"/>
      <c r="H27" s="72"/>
      <c r="I27" s="73"/>
    </row>
    <row r="28" spans="1:9" x14ac:dyDescent="0.25">
      <c r="A28" s="9">
        <v>1</v>
      </c>
      <c r="B28" s="63">
        <v>12</v>
      </c>
      <c r="C28" s="8" t="s">
        <v>512</v>
      </c>
      <c r="D28" s="106"/>
      <c r="E28" s="9" t="s">
        <v>71</v>
      </c>
      <c r="F28" s="69">
        <f t="shared" si="0"/>
        <v>0</v>
      </c>
      <c r="G28" s="71"/>
      <c r="H28" s="72"/>
      <c r="I28" s="73"/>
    </row>
    <row r="29" spans="1:9" x14ac:dyDescent="0.25">
      <c r="A29" s="9">
        <v>1</v>
      </c>
      <c r="B29" s="63">
        <v>12</v>
      </c>
      <c r="C29" s="8" t="s">
        <v>513</v>
      </c>
      <c r="D29" s="106"/>
      <c r="E29" s="9" t="s">
        <v>71</v>
      </c>
      <c r="F29" s="69">
        <f t="shared" si="0"/>
        <v>0</v>
      </c>
      <c r="G29" s="71"/>
      <c r="H29" s="72"/>
      <c r="I29" s="73"/>
    </row>
    <row r="30" spans="1:9" x14ac:dyDescent="0.25">
      <c r="A30" s="9">
        <v>1</v>
      </c>
      <c r="B30" s="63">
        <v>12</v>
      </c>
      <c r="C30" s="8" t="s">
        <v>101</v>
      </c>
      <c r="D30" s="106"/>
      <c r="E30" s="9" t="s">
        <v>71</v>
      </c>
      <c r="F30" s="69">
        <f t="shared" si="0"/>
        <v>0</v>
      </c>
      <c r="G30" s="71"/>
      <c r="H30" s="72"/>
      <c r="I30" s="73"/>
    </row>
    <row r="31" spans="1:9" x14ac:dyDescent="0.25">
      <c r="A31" s="9">
        <v>1</v>
      </c>
      <c r="B31" s="63">
        <v>12</v>
      </c>
      <c r="C31" s="8" t="s">
        <v>514</v>
      </c>
      <c r="D31" s="106"/>
      <c r="E31" s="9" t="s">
        <v>71</v>
      </c>
      <c r="F31" s="69">
        <f t="shared" si="0"/>
        <v>0</v>
      </c>
      <c r="G31" s="71"/>
      <c r="H31" s="72"/>
      <c r="I31" s="73"/>
    </row>
    <row r="32" spans="1:9" x14ac:dyDescent="0.25">
      <c r="A32" s="9">
        <v>1</v>
      </c>
      <c r="B32" s="63">
        <v>12</v>
      </c>
      <c r="C32" s="8" t="s">
        <v>515</v>
      </c>
      <c r="D32" s="106"/>
      <c r="E32" s="9" t="s">
        <v>71</v>
      </c>
      <c r="F32" s="69">
        <f t="shared" si="0"/>
        <v>0</v>
      </c>
      <c r="G32" s="71"/>
      <c r="H32" s="72"/>
      <c r="I32" s="73"/>
    </row>
    <row r="33" spans="1:9" x14ac:dyDescent="0.25">
      <c r="A33" s="9">
        <v>1</v>
      </c>
      <c r="B33" s="63">
        <v>12</v>
      </c>
      <c r="C33" s="8" t="s">
        <v>516</v>
      </c>
      <c r="D33" s="106"/>
      <c r="E33" s="9" t="s">
        <v>71</v>
      </c>
      <c r="F33" s="69">
        <f t="shared" si="0"/>
        <v>0</v>
      </c>
      <c r="G33" s="71"/>
      <c r="H33" s="72"/>
      <c r="I33" s="73"/>
    </row>
    <row r="34" spans="1:9" x14ac:dyDescent="0.25">
      <c r="A34" s="9">
        <v>1</v>
      </c>
      <c r="B34" s="63">
        <v>12</v>
      </c>
      <c r="C34" s="8" t="s">
        <v>105</v>
      </c>
      <c r="D34" s="106"/>
      <c r="E34" s="9" t="s">
        <v>71</v>
      </c>
      <c r="F34" s="69">
        <f t="shared" si="0"/>
        <v>0</v>
      </c>
      <c r="G34" s="71"/>
      <c r="H34" s="72"/>
      <c r="I34" s="73"/>
    </row>
    <row r="35" spans="1:9" x14ac:dyDescent="0.25">
      <c r="A35" s="9">
        <v>1</v>
      </c>
      <c r="B35" s="63">
        <v>12</v>
      </c>
      <c r="C35" s="8" t="s">
        <v>517</v>
      </c>
      <c r="D35" s="106"/>
      <c r="E35" s="9" t="s">
        <v>71</v>
      </c>
      <c r="F35" s="69">
        <f t="shared" si="0"/>
        <v>0</v>
      </c>
      <c r="G35" s="71"/>
      <c r="H35" s="72"/>
      <c r="I35" s="73"/>
    </row>
    <row r="36" spans="1:9" x14ac:dyDescent="0.25">
      <c r="A36" s="9">
        <v>1</v>
      </c>
      <c r="B36" s="63">
        <v>12</v>
      </c>
      <c r="C36" s="8" t="s">
        <v>107</v>
      </c>
      <c r="D36" s="106"/>
      <c r="E36" s="9" t="s">
        <v>71</v>
      </c>
      <c r="F36" s="69">
        <f t="shared" si="0"/>
        <v>0</v>
      </c>
      <c r="G36" s="71"/>
      <c r="H36" s="72"/>
      <c r="I36" s="73"/>
    </row>
    <row r="37" spans="1:9" x14ac:dyDescent="0.25">
      <c r="A37" s="9">
        <v>1</v>
      </c>
      <c r="B37" s="63">
        <v>12</v>
      </c>
      <c r="C37" s="8" t="s">
        <v>518</v>
      </c>
      <c r="D37" s="106"/>
      <c r="E37" s="9" t="s">
        <v>71</v>
      </c>
      <c r="F37" s="69">
        <f t="shared" si="0"/>
        <v>0</v>
      </c>
      <c r="G37" s="71"/>
      <c r="H37" s="72"/>
      <c r="I37" s="73"/>
    </row>
    <row r="38" spans="1:9" x14ac:dyDescent="0.25">
      <c r="A38" s="9">
        <v>1</v>
      </c>
      <c r="B38" s="63">
        <v>12</v>
      </c>
      <c r="C38" s="8" t="s">
        <v>519</v>
      </c>
      <c r="D38" s="106"/>
      <c r="E38" s="9" t="s">
        <v>71</v>
      </c>
      <c r="F38" s="69">
        <f t="shared" si="0"/>
        <v>0</v>
      </c>
      <c r="G38" s="71"/>
      <c r="H38" s="72"/>
      <c r="I38" s="73"/>
    </row>
    <row r="39" spans="1:9" x14ac:dyDescent="0.25">
      <c r="A39" s="9">
        <v>1</v>
      </c>
      <c r="B39" s="63">
        <v>12</v>
      </c>
      <c r="C39" s="8" t="s">
        <v>520</v>
      </c>
      <c r="D39" s="106"/>
      <c r="E39" s="9" t="s">
        <v>71</v>
      </c>
      <c r="F39" s="69">
        <f t="shared" si="0"/>
        <v>0</v>
      </c>
      <c r="G39" s="71"/>
      <c r="H39" s="72"/>
      <c r="I39" s="73"/>
    </row>
    <row r="40" spans="1:9" x14ac:dyDescent="0.25">
      <c r="A40" s="9">
        <v>1</v>
      </c>
      <c r="B40" s="63">
        <v>12</v>
      </c>
      <c r="C40" s="8" t="s">
        <v>521</v>
      </c>
      <c r="D40" s="106"/>
      <c r="E40" s="9" t="s">
        <v>71</v>
      </c>
      <c r="F40" s="69">
        <f t="shared" si="0"/>
        <v>0</v>
      </c>
      <c r="G40" s="71"/>
      <c r="H40" s="72"/>
      <c r="I40" s="73"/>
    </row>
    <row r="41" spans="1:9" x14ac:dyDescent="0.25">
      <c r="A41" s="9">
        <v>1</v>
      </c>
      <c r="B41" s="63">
        <v>12</v>
      </c>
      <c r="C41" s="8" t="s">
        <v>522</v>
      </c>
      <c r="D41" s="106"/>
      <c r="E41" s="9" t="s">
        <v>71</v>
      </c>
      <c r="F41" s="69">
        <f t="shared" si="0"/>
        <v>0</v>
      </c>
      <c r="G41" s="71"/>
      <c r="H41" s="72"/>
      <c r="I41" s="73"/>
    </row>
    <row r="42" spans="1:9" x14ac:dyDescent="0.25">
      <c r="A42" s="9">
        <v>1</v>
      </c>
      <c r="B42" s="63">
        <v>12</v>
      </c>
      <c r="C42" s="8" t="s">
        <v>523</v>
      </c>
      <c r="D42" s="106"/>
      <c r="E42" s="9" t="s">
        <v>71</v>
      </c>
      <c r="F42" s="69">
        <f t="shared" si="0"/>
        <v>0</v>
      </c>
      <c r="G42" s="71"/>
      <c r="H42" s="72"/>
      <c r="I42" s="73"/>
    </row>
    <row r="43" spans="1:9" x14ac:dyDescent="0.25">
      <c r="A43" s="9">
        <v>1</v>
      </c>
      <c r="B43" s="63">
        <v>12</v>
      </c>
      <c r="C43" s="8" t="s">
        <v>524</v>
      </c>
      <c r="D43" s="106"/>
      <c r="E43" s="9" t="s">
        <v>71</v>
      </c>
      <c r="F43" s="69">
        <f t="shared" si="0"/>
        <v>0</v>
      </c>
      <c r="G43" s="71"/>
      <c r="H43" s="72"/>
      <c r="I43" s="73"/>
    </row>
    <row r="44" spans="1:9" x14ac:dyDescent="0.25">
      <c r="A44" s="9">
        <v>1</v>
      </c>
      <c r="B44" s="63">
        <v>12</v>
      </c>
      <c r="C44" s="8" t="s">
        <v>525</v>
      </c>
      <c r="D44" s="106"/>
      <c r="E44" s="9" t="s">
        <v>71</v>
      </c>
      <c r="F44" s="69">
        <f t="shared" si="0"/>
        <v>0</v>
      </c>
      <c r="G44" s="71"/>
      <c r="H44" s="72"/>
      <c r="I44" s="73"/>
    </row>
    <row r="45" spans="1:9" x14ac:dyDescent="0.25">
      <c r="A45" s="9">
        <v>1</v>
      </c>
      <c r="B45" s="63">
        <v>12</v>
      </c>
      <c r="C45" s="8" t="s">
        <v>526</v>
      </c>
      <c r="D45" s="106"/>
      <c r="E45" s="9" t="s">
        <v>71</v>
      </c>
      <c r="F45" s="69">
        <f t="shared" si="0"/>
        <v>0</v>
      </c>
      <c r="G45" s="71"/>
      <c r="H45" s="72"/>
      <c r="I45" s="73"/>
    </row>
    <row r="46" spans="1:9" x14ac:dyDescent="0.25">
      <c r="A46" s="9">
        <v>1</v>
      </c>
      <c r="B46" s="63">
        <v>12</v>
      </c>
      <c r="C46" s="8" t="s">
        <v>527</v>
      </c>
      <c r="D46" s="106"/>
      <c r="E46" s="9" t="s">
        <v>71</v>
      </c>
      <c r="F46" s="69">
        <f t="shared" si="0"/>
        <v>0</v>
      </c>
      <c r="G46" s="71"/>
      <c r="H46" s="72"/>
      <c r="I46" s="73"/>
    </row>
    <row r="47" spans="1:9" x14ac:dyDescent="0.25">
      <c r="A47" s="9">
        <v>1</v>
      </c>
      <c r="B47" s="63">
        <v>12</v>
      </c>
      <c r="C47" s="8" t="s">
        <v>528</v>
      </c>
      <c r="D47" s="106"/>
      <c r="E47" s="9" t="s">
        <v>71</v>
      </c>
      <c r="F47" s="69">
        <f t="shared" si="0"/>
        <v>0</v>
      </c>
      <c r="G47" s="71"/>
      <c r="H47" s="72"/>
      <c r="I47" s="73"/>
    </row>
    <row r="48" spans="1:9" x14ac:dyDescent="0.25">
      <c r="A48" s="9">
        <v>1</v>
      </c>
      <c r="B48" s="63">
        <v>12</v>
      </c>
      <c r="C48" s="8" t="s">
        <v>529</v>
      </c>
      <c r="D48" s="106"/>
      <c r="E48" s="9" t="s">
        <v>71</v>
      </c>
      <c r="F48" s="69">
        <f t="shared" si="0"/>
        <v>0</v>
      </c>
      <c r="G48" s="71"/>
      <c r="H48" s="72"/>
      <c r="I48" s="73"/>
    </row>
    <row r="49" spans="1:9" x14ac:dyDescent="0.25">
      <c r="A49" s="9">
        <v>1</v>
      </c>
      <c r="B49" s="63">
        <v>12</v>
      </c>
      <c r="C49" s="8" t="s">
        <v>530</v>
      </c>
      <c r="D49" s="106"/>
      <c r="E49" s="9" t="s">
        <v>71</v>
      </c>
      <c r="F49" s="69">
        <f t="shared" si="0"/>
        <v>0</v>
      </c>
      <c r="G49" s="71"/>
      <c r="H49" s="72"/>
      <c r="I49" s="73"/>
    </row>
    <row r="50" spans="1:9" x14ac:dyDescent="0.25">
      <c r="A50" s="9">
        <v>1</v>
      </c>
      <c r="B50" s="63">
        <v>12</v>
      </c>
      <c r="C50" s="8" t="s">
        <v>531</v>
      </c>
      <c r="D50" s="106"/>
      <c r="E50" s="9" t="s">
        <v>71</v>
      </c>
      <c r="F50" s="69">
        <f t="shared" si="0"/>
        <v>0</v>
      </c>
      <c r="G50" s="71"/>
      <c r="H50" s="72"/>
      <c r="I50" s="73"/>
    </row>
    <row r="51" spans="1:9" x14ac:dyDescent="0.25">
      <c r="A51" s="9">
        <v>1</v>
      </c>
      <c r="B51" s="63">
        <v>12</v>
      </c>
      <c r="C51" s="8" t="s">
        <v>534</v>
      </c>
      <c r="D51" s="106"/>
      <c r="E51" s="9" t="s">
        <v>71</v>
      </c>
      <c r="F51" s="69">
        <f t="shared" si="0"/>
        <v>0</v>
      </c>
      <c r="G51" s="71"/>
      <c r="H51" s="72"/>
      <c r="I51" s="73"/>
    </row>
    <row r="52" spans="1:9" x14ac:dyDescent="0.25">
      <c r="A52" s="9">
        <v>1</v>
      </c>
      <c r="B52" s="63">
        <v>12</v>
      </c>
      <c r="C52" s="8" t="s">
        <v>532</v>
      </c>
      <c r="D52" s="106"/>
      <c r="E52" s="9" t="s">
        <v>71</v>
      </c>
      <c r="F52" s="69">
        <f t="shared" si="0"/>
        <v>0</v>
      </c>
      <c r="G52" s="71"/>
      <c r="H52" s="72"/>
      <c r="I52" s="73"/>
    </row>
    <row r="53" spans="1:9" x14ac:dyDescent="0.25">
      <c r="A53" s="9">
        <v>1</v>
      </c>
      <c r="B53" s="63">
        <v>12</v>
      </c>
      <c r="C53" s="8" t="s">
        <v>533</v>
      </c>
      <c r="D53" s="106"/>
      <c r="E53" s="9" t="s">
        <v>71</v>
      </c>
      <c r="F53" s="69">
        <f t="shared" si="0"/>
        <v>0</v>
      </c>
      <c r="G53" s="71"/>
      <c r="H53" s="72"/>
      <c r="I53" s="73"/>
    </row>
    <row r="54" spans="1:9" x14ac:dyDescent="0.25">
      <c r="A54" s="9">
        <v>1</v>
      </c>
      <c r="B54" s="63">
        <v>12</v>
      </c>
      <c r="C54" s="8" t="s">
        <v>535</v>
      </c>
      <c r="D54" s="106"/>
      <c r="E54" s="9" t="s">
        <v>71</v>
      </c>
      <c r="F54" s="69">
        <f t="shared" si="0"/>
        <v>0</v>
      </c>
      <c r="G54" s="71"/>
      <c r="H54" s="72"/>
      <c r="I54" s="73"/>
    </row>
    <row r="55" spans="1:9" x14ac:dyDescent="0.25">
      <c r="A55" s="9">
        <v>1</v>
      </c>
      <c r="B55" s="63">
        <v>12</v>
      </c>
      <c r="C55" s="8" t="s">
        <v>536</v>
      </c>
      <c r="D55" s="106"/>
      <c r="E55" s="9" t="s">
        <v>71</v>
      </c>
      <c r="F55" s="69">
        <f t="shared" si="0"/>
        <v>0</v>
      </c>
      <c r="G55" s="71"/>
      <c r="H55" s="72"/>
      <c r="I55" s="73"/>
    </row>
    <row r="56" spans="1:9" x14ac:dyDescent="0.25">
      <c r="A56" s="9">
        <v>1</v>
      </c>
      <c r="B56" s="63">
        <v>12</v>
      </c>
      <c r="C56" s="8" t="s">
        <v>537</v>
      </c>
      <c r="D56" s="106"/>
      <c r="E56" s="9" t="s">
        <v>71</v>
      </c>
      <c r="F56" s="69">
        <f t="shared" si="0"/>
        <v>0</v>
      </c>
      <c r="G56" s="71"/>
      <c r="H56" s="72"/>
      <c r="I56" s="73"/>
    </row>
    <row r="57" spans="1:9" x14ac:dyDescent="0.25">
      <c r="A57" s="9">
        <v>1</v>
      </c>
      <c r="B57" s="63">
        <v>12</v>
      </c>
      <c r="C57" s="8" t="s">
        <v>538</v>
      </c>
      <c r="D57" s="106"/>
      <c r="E57" s="9" t="s">
        <v>71</v>
      </c>
      <c r="F57" s="69">
        <f t="shared" si="0"/>
        <v>0</v>
      </c>
      <c r="G57" s="71"/>
      <c r="H57" s="72"/>
      <c r="I57" s="73"/>
    </row>
    <row r="58" spans="1:9" x14ac:dyDescent="0.25">
      <c r="A58" s="9">
        <v>1</v>
      </c>
      <c r="B58" s="63">
        <v>12</v>
      </c>
      <c r="C58" s="8" t="s">
        <v>539</v>
      </c>
      <c r="D58" s="106"/>
      <c r="E58" s="9" t="s">
        <v>71</v>
      </c>
      <c r="F58" s="69">
        <f t="shared" si="0"/>
        <v>0</v>
      </c>
      <c r="G58" s="71"/>
      <c r="H58" s="72"/>
      <c r="I58" s="73"/>
    </row>
    <row r="59" spans="1:9" x14ac:dyDescent="0.25">
      <c r="A59" s="9">
        <v>1</v>
      </c>
      <c r="B59" s="63">
        <v>12</v>
      </c>
      <c r="C59" s="8" t="s">
        <v>590</v>
      </c>
      <c r="D59" s="106"/>
      <c r="E59" s="9" t="s">
        <v>71</v>
      </c>
      <c r="F59" s="69">
        <f t="shared" si="0"/>
        <v>0</v>
      </c>
      <c r="G59" s="71"/>
      <c r="H59" s="72"/>
      <c r="I59" s="73"/>
    </row>
    <row r="60" spans="1:9" x14ac:dyDescent="0.25">
      <c r="A60" s="9">
        <v>1</v>
      </c>
      <c r="B60" s="63">
        <v>12</v>
      </c>
      <c r="C60" s="8" t="s">
        <v>540</v>
      </c>
      <c r="D60" s="106"/>
      <c r="E60" s="9" t="s">
        <v>71</v>
      </c>
      <c r="F60" s="69">
        <f t="shared" si="0"/>
        <v>0</v>
      </c>
      <c r="G60" s="71"/>
      <c r="H60" s="72"/>
      <c r="I60" s="73"/>
    </row>
    <row r="61" spans="1:9" x14ac:dyDescent="0.25">
      <c r="A61" s="9">
        <v>1</v>
      </c>
      <c r="B61" s="63">
        <v>12</v>
      </c>
      <c r="C61" s="8" t="s">
        <v>541</v>
      </c>
      <c r="D61" s="106"/>
      <c r="E61" s="9" t="s">
        <v>71</v>
      </c>
      <c r="F61" s="69">
        <f t="shared" si="0"/>
        <v>0</v>
      </c>
      <c r="G61" s="71"/>
      <c r="H61" s="72"/>
      <c r="I61" s="73"/>
    </row>
    <row r="62" spans="1:9" ht="30" x14ac:dyDescent="0.25">
      <c r="A62" s="9">
        <v>1</v>
      </c>
      <c r="B62" s="63">
        <v>12</v>
      </c>
      <c r="C62" s="74" t="s">
        <v>542</v>
      </c>
      <c r="D62" s="106"/>
      <c r="E62" s="9" t="s">
        <v>71</v>
      </c>
      <c r="F62" s="69">
        <f t="shared" si="0"/>
        <v>0</v>
      </c>
      <c r="G62" s="71"/>
      <c r="H62" s="72"/>
      <c r="I62" s="73"/>
    </row>
    <row r="63" spans="1:9" x14ac:dyDescent="0.25">
      <c r="A63" s="227" t="s">
        <v>544</v>
      </c>
      <c r="B63" s="228"/>
      <c r="C63" s="228"/>
      <c r="D63" s="228"/>
      <c r="E63" s="228"/>
      <c r="F63" s="228"/>
      <c r="G63" s="228"/>
      <c r="H63" s="228"/>
      <c r="I63" s="229"/>
    </row>
    <row r="64" spans="1:9" x14ac:dyDescent="0.25">
      <c r="A64" s="83" t="s">
        <v>9</v>
      </c>
      <c r="B64" s="83" t="s">
        <v>493</v>
      </c>
      <c r="C64" s="83" t="s">
        <v>11</v>
      </c>
      <c r="D64" s="60" t="s">
        <v>138</v>
      </c>
      <c r="E64" s="83" t="s">
        <v>13</v>
      </c>
      <c r="F64" s="83" t="s">
        <v>281</v>
      </c>
      <c r="G64" s="83"/>
      <c r="H64" s="83"/>
      <c r="I64" s="83"/>
    </row>
    <row r="65" spans="1:9" x14ac:dyDescent="0.25">
      <c r="A65" s="224" t="s">
        <v>549</v>
      </c>
      <c r="B65" s="225"/>
      <c r="C65" s="225"/>
      <c r="D65" s="225"/>
      <c r="E65" s="225"/>
      <c r="F65" s="225"/>
      <c r="G65" s="225"/>
      <c r="H65" s="225"/>
      <c r="I65" s="226"/>
    </row>
    <row r="66" spans="1:9" x14ac:dyDescent="0.25">
      <c r="A66" s="9">
        <v>1</v>
      </c>
      <c r="B66" s="63">
        <v>84</v>
      </c>
      <c r="C66" s="8" t="s">
        <v>502</v>
      </c>
      <c r="D66" s="106"/>
      <c r="E66" s="9" t="s">
        <v>71</v>
      </c>
      <c r="F66" s="69">
        <f>D66*B66</f>
        <v>0</v>
      </c>
      <c r="G66" s="71"/>
      <c r="H66" s="72"/>
      <c r="I66" s="73"/>
    </row>
    <row r="67" spans="1:9" x14ac:dyDescent="0.25">
      <c r="A67" s="9">
        <v>1</v>
      </c>
      <c r="B67" s="63">
        <v>44</v>
      </c>
      <c r="C67" s="8" t="s">
        <v>591</v>
      </c>
      <c r="D67" s="106"/>
      <c r="E67" s="9" t="s">
        <v>71</v>
      </c>
      <c r="F67" s="69">
        <f t="shared" si="0"/>
        <v>0</v>
      </c>
      <c r="G67" s="71"/>
      <c r="H67" s="72"/>
      <c r="I67" s="73"/>
    </row>
    <row r="68" spans="1:9" x14ac:dyDescent="0.25">
      <c r="A68" s="9">
        <v>2</v>
      </c>
      <c r="B68" s="63">
        <v>84</v>
      </c>
      <c r="C68" s="8" t="s">
        <v>97</v>
      </c>
      <c r="D68" s="106"/>
      <c r="E68" s="9" t="s">
        <v>71</v>
      </c>
      <c r="F68" s="69">
        <f t="shared" si="0"/>
        <v>0</v>
      </c>
      <c r="G68" s="71"/>
      <c r="H68" s="72"/>
      <c r="I68" s="73"/>
    </row>
    <row r="69" spans="1:9" x14ac:dyDescent="0.25">
      <c r="A69" s="9">
        <v>2</v>
      </c>
      <c r="B69" s="63">
        <v>44</v>
      </c>
      <c r="C69" s="8" t="s">
        <v>545</v>
      </c>
      <c r="D69" s="106"/>
      <c r="E69" s="9" t="s">
        <v>71</v>
      </c>
      <c r="F69" s="69">
        <f t="shared" si="0"/>
        <v>0</v>
      </c>
      <c r="G69" s="71"/>
      <c r="H69" s="72"/>
      <c r="I69" s="73"/>
    </row>
    <row r="70" spans="1:9" x14ac:dyDescent="0.25">
      <c r="A70" s="9">
        <v>1</v>
      </c>
      <c r="B70" s="63">
        <v>84</v>
      </c>
      <c r="C70" s="8" t="s">
        <v>512</v>
      </c>
      <c r="D70" s="106"/>
      <c r="E70" s="9" t="s">
        <v>71</v>
      </c>
      <c r="F70" s="69">
        <f t="shared" si="0"/>
        <v>0</v>
      </c>
      <c r="G70" s="71"/>
      <c r="H70" s="72"/>
      <c r="I70" s="73"/>
    </row>
    <row r="71" spans="1:9" x14ac:dyDescent="0.25">
      <c r="A71" s="9">
        <v>1</v>
      </c>
      <c r="B71" s="63">
        <v>44</v>
      </c>
      <c r="C71" s="8" t="s">
        <v>546</v>
      </c>
      <c r="D71" s="106"/>
      <c r="E71" s="9" t="s">
        <v>71</v>
      </c>
      <c r="F71" s="69">
        <f t="shared" si="0"/>
        <v>0</v>
      </c>
      <c r="G71" s="71"/>
      <c r="H71" s="72"/>
      <c r="I71" s="73"/>
    </row>
    <row r="72" spans="1:9" x14ac:dyDescent="0.25">
      <c r="A72" s="9">
        <v>1</v>
      </c>
      <c r="B72" s="63">
        <v>84</v>
      </c>
      <c r="C72" s="8" t="s">
        <v>101</v>
      </c>
      <c r="D72" s="106"/>
      <c r="E72" s="9" t="s">
        <v>71</v>
      </c>
      <c r="F72" s="69">
        <f t="shared" si="0"/>
        <v>0</v>
      </c>
      <c r="G72" s="71"/>
      <c r="H72" s="72"/>
      <c r="I72" s="73"/>
    </row>
    <row r="73" spans="1:9" x14ac:dyDescent="0.25">
      <c r="A73" s="9">
        <v>1</v>
      </c>
      <c r="B73" s="63">
        <v>44</v>
      </c>
      <c r="C73" s="75" t="s">
        <v>514</v>
      </c>
      <c r="D73" s="106"/>
      <c r="E73" s="9" t="s">
        <v>71</v>
      </c>
      <c r="F73" s="69">
        <f t="shared" si="0"/>
        <v>0</v>
      </c>
      <c r="G73" s="71"/>
      <c r="H73" s="72"/>
      <c r="I73" s="73"/>
    </row>
    <row r="74" spans="1:9" x14ac:dyDescent="0.25">
      <c r="A74" s="9">
        <v>12</v>
      </c>
      <c r="B74" s="63">
        <v>84</v>
      </c>
      <c r="C74" s="8" t="s">
        <v>547</v>
      </c>
      <c r="D74" s="106"/>
      <c r="E74" s="9" t="s">
        <v>71</v>
      </c>
      <c r="F74" s="69">
        <f t="shared" si="0"/>
        <v>0</v>
      </c>
      <c r="G74" s="71"/>
      <c r="H74" s="72"/>
      <c r="I74" s="73"/>
    </row>
    <row r="75" spans="1:9" x14ac:dyDescent="0.25">
      <c r="A75" s="9">
        <v>12</v>
      </c>
      <c r="B75" s="63">
        <v>44</v>
      </c>
      <c r="C75" s="8" t="s">
        <v>548</v>
      </c>
      <c r="D75" s="106"/>
      <c r="E75" s="9" t="s">
        <v>71</v>
      </c>
      <c r="F75" s="69">
        <f t="shared" si="0"/>
        <v>0</v>
      </c>
      <c r="G75" s="71"/>
      <c r="H75" s="72"/>
      <c r="I75" s="73"/>
    </row>
    <row r="76" spans="1:9" x14ac:dyDescent="0.25">
      <c r="A76" s="9">
        <v>2</v>
      </c>
      <c r="B76" s="63">
        <v>84</v>
      </c>
      <c r="C76" s="8" t="s">
        <v>105</v>
      </c>
      <c r="D76" s="106"/>
      <c r="E76" s="9" t="s">
        <v>71</v>
      </c>
      <c r="F76" s="69">
        <f t="shared" si="0"/>
        <v>0</v>
      </c>
      <c r="G76" s="71"/>
      <c r="H76" s="72"/>
      <c r="I76" s="73"/>
    </row>
    <row r="77" spans="1:9" x14ac:dyDescent="0.25">
      <c r="A77" s="9">
        <v>2</v>
      </c>
      <c r="B77" s="63">
        <v>44</v>
      </c>
      <c r="C77" s="8" t="s">
        <v>517</v>
      </c>
      <c r="D77" s="106"/>
      <c r="E77" s="9" t="s">
        <v>71</v>
      </c>
      <c r="F77" s="69">
        <f t="shared" si="0"/>
        <v>0</v>
      </c>
      <c r="G77" s="71"/>
      <c r="H77" s="72"/>
      <c r="I77" s="73"/>
    </row>
    <row r="78" spans="1:9" x14ac:dyDescent="0.25">
      <c r="A78" s="9">
        <v>1</v>
      </c>
      <c r="B78" s="63">
        <v>84</v>
      </c>
      <c r="C78" s="8" t="s">
        <v>107</v>
      </c>
      <c r="D78" s="106"/>
      <c r="E78" s="9" t="s">
        <v>71</v>
      </c>
      <c r="F78" s="69">
        <f t="shared" ref="F78:F79" si="1">D78*B78</f>
        <v>0</v>
      </c>
      <c r="G78" s="71"/>
      <c r="H78" s="72"/>
      <c r="I78" s="73"/>
    </row>
    <row r="79" spans="1:9" x14ac:dyDescent="0.25">
      <c r="A79" s="9">
        <v>1</v>
      </c>
      <c r="B79" s="63">
        <v>44</v>
      </c>
      <c r="C79" s="8" t="s">
        <v>518</v>
      </c>
      <c r="D79" s="106"/>
      <c r="E79" s="9" t="s">
        <v>71</v>
      </c>
      <c r="F79" s="69">
        <f t="shared" si="1"/>
        <v>0</v>
      </c>
      <c r="G79" s="71"/>
      <c r="H79" s="72"/>
      <c r="I79" s="73"/>
    </row>
    <row r="80" spans="1:9" x14ac:dyDescent="0.25">
      <c r="A80" s="224" t="s">
        <v>550</v>
      </c>
      <c r="B80" s="225"/>
      <c r="C80" s="225"/>
      <c r="D80" s="225"/>
      <c r="E80" s="225"/>
      <c r="F80" s="225"/>
      <c r="G80" s="225"/>
      <c r="H80" s="225"/>
      <c r="I80" s="226"/>
    </row>
    <row r="81" spans="1:9" x14ac:dyDescent="0.25">
      <c r="A81" s="9">
        <v>1</v>
      </c>
      <c r="B81" s="63">
        <v>84</v>
      </c>
      <c r="C81" s="8" t="s">
        <v>502</v>
      </c>
      <c r="D81" s="106"/>
      <c r="E81" s="9" t="s">
        <v>71</v>
      </c>
      <c r="F81" s="69">
        <f>D81*B81</f>
        <v>0</v>
      </c>
      <c r="G81" s="71"/>
      <c r="H81" s="72"/>
      <c r="I81" s="73"/>
    </row>
    <row r="82" spans="1:9" x14ac:dyDescent="0.25">
      <c r="A82" s="9">
        <v>2</v>
      </c>
      <c r="B82" s="63">
        <v>84</v>
      </c>
      <c r="C82" s="8" t="s">
        <v>97</v>
      </c>
      <c r="D82" s="106"/>
      <c r="E82" s="9" t="s">
        <v>71</v>
      </c>
      <c r="F82" s="69">
        <f t="shared" ref="F82:F91" si="2">D82*B82</f>
        <v>0</v>
      </c>
      <c r="G82" s="71"/>
      <c r="H82" s="72"/>
      <c r="I82" s="73"/>
    </row>
    <row r="83" spans="1:9" x14ac:dyDescent="0.25">
      <c r="A83" s="9">
        <v>2</v>
      </c>
      <c r="B83" s="63">
        <v>44</v>
      </c>
      <c r="C83" s="8" t="s">
        <v>545</v>
      </c>
      <c r="D83" s="106"/>
      <c r="E83" s="9" t="s">
        <v>71</v>
      </c>
      <c r="F83" s="69">
        <f t="shared" si="2"/>
        <v>0</v>
      </c>
      <c r="G83" s="71"/>
      <c r="H83" s="72"/>
      <c r="I83" s="73"/>
    </row>
    <row r="84" spans="1:9" x14ac:dyDescent="0.25">
      <c r="A84" s="9">
        <v>3</v>
      </c>
      <c r="B84" s="63">
        <v>84</v>
      </c>
      <c r="C84" s="8" t="s">
        <v>512</v>
      </c>
      <c r="D84" s="106"/>
      <c r="E84" s="9" t="s">
        <v>71</v>
      </c>
      <c r="F84" s="69">
        <f t="shared" si="2"/>
        <v>0</v>
      </c>
      <c r="G84" s="71"/>
      <c r="H84" s="72"/>
      <c r="I84" s="73"/>
    </row>
    <row r="85" spans="1:9" x14ac:dyDescent="0.25">
      <c r="A85" s="9">
        <v>3</v>
      </c>
      <c r="B85" s="63">
        <v>44</v>
      </c>
      <c r="C85" s="8" t="s">
        <v>546</v>
      </c>
      <c r="D85" s="106"/>
      <c r="E85" s="9" t="s">
        <v>71</v>
      </c>
      <c r="F85" s="69">
        <f t="shared" si="2"/>
        <v>0</v>
      </c>
      <c r="G85" s="71"/>
      <c r="H85" s="72"/>
      <c r="I85" s="73"/>
    </row>
    <row r="86" spans="1:9" x14ac:dyDescent="0.25">
      <c r="A86" s="9">
        <v>2</v>
      </c>
      <c r="B86" s="63">
        <v>84</v>
      </c>
      <c r="C86" s="8" t="s">
        <v>105</v>
      </c>
      <c r="D86" s="106"/>
      <c r="E86" s="9" t="s">
        <v>71</v>
      </c>
      <c r="F86" s="69">
        <f t="shared" si="2"/>
        <v>0</v>
      </c>
      <c r="G86" s="71"/>
      <c r="H86" s="72"/>
      <c r="I86" s="73"/>
    </row>
    <row r="87" spans="1:9" x14ac:dyDescent="0.25">
      <c r="A87" s="9">
        <v>2</v>
      </c>
      <c r="B87" s="63">
        <v>44</v>
      </c>
      <c r="C87" s="75" t="s">
        <v>517</v>
      </c>
      <c r="D87" s="106"/>
      <c r="E87" s="9" t="s">
        <v>71</v>
      </c>
      <c r="F87" s="69">
        <f t="shared" si="2"/>
        <v>0</v>
      </c>
      <c r="G87" s="71"/>
      <c r="H87" s="72"/>
      <c r="I87" s="73"/>
    </row>
    <row r="88" spans="1:9" x14ac:dyDescent="0.25">
      <c r="A88" s="9">
        <v>1</v>
      </c>
      <c r="B88" s="63">
        <v>84</v>
      </c>
      <c r="C88" s="8" t="s">
        <v>107</v>
      </c>
      <c r="D88" s="106"/>
      <c r="E88" s="9" t="s">
        <v>71</v>
      </c>
      <c r="F88" s="69">
        <f t="shared" si="2"/>
        <v>0</v>
      </c>
      <c r="G88" s="71"/>
      <c r="H88" s="72"/>
      <c r="I88" s="73"/>
    </row>
    <row r="89" spans="1:9" x14ac:dyDescent="0.25">
      <c r="A89" s="9">
        <v>1</v>
      </c>
      <c r="B89" s="63">
        <v>44</v>
      </c>
      <c r="C89" s="8" t="s">
        <v>551</v>
      </c>
      <c r="D89" s="106"/>
      <c r="E89" s="9" t="s">
        <v>71</v>
      </c>
      <c r="F89" s="69">
        <f t="shared" si="2"/>
        <v>0</v>
      </c>
      <c r="G89" s="71"/>
      <c r="H89" s="72"/>
      <c r="I89" s="73"/>
    </row>
    <row r="90" spans="1:9" x14ac:dyDescent="0.25">
      <c r="A90" s="9">
        <v>2</v>
      </c>
      <c r="B90" s="63">
        <v>84</v>
      </c>
      <c r="C90" s="8" t="s">
        <v>112</v>
      </c>
      <c r="D90" s="106"/>
      <c r="E90" s="9" t="s">
        <v>71</v>
      </c>
      <c r="F90" s="69">
        <f t="shared" si="2"/>
        <v>0</v>
      </c>
      <c r="G90" s="71"/>
      <c r="H90" s="72"/>
      <c r="I90" s="73"/>
    </row>
    <row r="91" spans="1:9" x14ac:dyDescent="0.25">
      <c r="A91" s="9">
        <v>2</v>
      </c>
      <c r="B91" s="63">
        <v>44</v>
      </c>
      <c r="C91" s="8" t="s">
        <v>552</v>
      </c>
      <c r="D91" s="106"/>
      <c r="E91" s="9" t="s">
        <v>71</v>
      </c>
      <c r="F91" s="69">
        <f t="shared" si="2"/>
        <v>0</v>
      </c>
      <c r="G91" s="71"/>
      <c r="H91" s="72"/>
      <c r="I91" s="73"/>
    </row>
    <row r="92" spans="1:9" x14ac:dyDescent="0.25">
      <c r="A92" s="224" t="s">
        <v>553</v>
      </c>
      <c r="B92" s="225"/>
      <c r="C92" s="225"/>
      <c r="D92" s="225"/>
      <c r="E92" s="225"/>
      <c r="F92" s="225"/>
      <c r="G92" s="225"/>
      <c r="H92" s="225"/>
      <c r="I92" s="226"/>
    </row>
    <row r="93" spans="1:9" x14ac:dyDescent="0.25">
      <c r="A93" s="9">
        <v>1</v>
      </c>
      <c r="B93" s="63">
        <v>84</v>
      </c>
      <c r="C93" s="8" t="s">
        <v>97</v>
      </c>
      <c r="D93" s="106"/>
      <c r="E93" s="9" t="s">
        <v>71</v>
      </c>
      <c r="F93" s="69">
        <f t="shared" ref="F93:F107" si="3">D93*B93</f>
        <v>0</v>
      </c>
      <c r="G93" s="71"/>
      <c r="H93" s="72"/>
      <c r="I93" s="73"/>
    </row>
    <row r="94" spans="1:9" x14ac:dyDescent="0.25">
      <c r="A94" s="9">
        <v>1</v>
      </c>
      <c r="B94" s="63">
        <v>44</v>
      </c>
      <c r="C94" s="8" t="s">
        <v>545</v>
      </c>
      <c r="D94" s="106"/>
      <c r="E94" s="9" t="s">
        <v>71</v>
      </c>
      <c r="F94" s="69">
        <f t="shared" si="3"/>
        <v>0</v>
      </c>
      <c r="G94" s="71"/>
      <c r="H94" s="72"/>
      <c r="I94" s="73"/>
    </row>
    <row r="95" spans="1:9" x14ac:dyDescent="0.25">
      <c r="A95" s="9">
        <v>2</v>
      </c>
      <c r="B95" s="63">
        <v>84</v>
      </c>
      <c r="C95" s="8" t="s">
        <v>512</v>
      </c>
      <c r="D95" s="106"/>
      <c r="E95" s="9" t="s">
        <v>71</v>
      </c>
      <c r="F95" s="69">
        <f t="shared" si="3"/>
        <v>0</v>
      </c>
      <c r="G95" s="71"/>
      <c r="H95" s="72"/>
      <c r="I95" s="73"/>
    </row>
    <row r="96" spans="1:9" x14ac:dyDescent="0.25">
      <c r="A96" s="9">
        <v>2</v>
      </c>
      <c r="B96" s="63">
        <v>44</v>
      </c>
      <c r="C96" s="8" t="s">
        <v>546</v>
      </c>
      <c r="D96" s="106"/>
      <c r="E96" s="9" t="s">
        <v>71</v>
      </c>
      <c r="F96" s="69">
        <f t="shared" si="3"/>
        <v>0</v>
      </c>
      <c r="G96" s="71"/>
      <c r="H96" s="72"/>
      <c r="I96" s="73"/>
    </row>
    <row r="97" spans="1:9" x14ac:dyDescent="0.25">
      <c r="A97" s="9">
        <v>2</v>
      </c>
      <c r="B97" s="63">
        <v>84</v>
      </c>
      <c r="C97" s="8" t="s">
        <v>105</v>
      </c>
      <c r="D97" s="106"/>
      <c r="E97" s="9" t="s">
        <v>71</v>
      </c>
      <c r="F97" s="69">
        <f t="shared" si="3"/>
        <v>0</v>
      </c>
      <c r="G97" s="71"/>
      <c r="H97" s="72"/>
      <c r="I97" s="73"/>
    </row>
    <row r="98" spans="1:9" x14ac:dyDescent="0.25">
      <c r="A98" s="9">
        <v>2</v>
      </c>
      <c r="B98" s="63">
        <v>44</v>
      </c>
      <c r="C98" s="75" t="s">
        <v>517</v>
      </c>
      <c r="D98" s="106"/>
      <c r="E98" s="9" t="s">
        <v>71</v>
      </c>
      <c r="F98" s="69">
        <f t="shared" si="3"/>
        <v>0</v>
      </c>
      <c r="G98" s="71"/>
      <c r="H98" s="72"/>
      <c r="I98" s="73"/>
    </row>
    <row r="99" spans="1:9" x14ac:dyDescent="0.25">
      <c r="A99" s="9">
        <v>1</v>
      </c>
      <c r="B99" s="63">
        <v>84</v>
      </c>
      <c r="C99" s="8" t="s">
        <v>107</v>
      </c>
      <c r="D99" s="106"/>
      <c r="E99" s="9" t="s">
        <v>71</v>
      </c>
      <c r="F99" s="69">
        <f t="shared" si="3"/>
        <v>0</v>
      </c>
      <c r="G99" s="71"/>
      <c r="H99" s="72"/>
      <c r="I99" s="73"/>
    </row>
    <row r="100" spans="1:9" x14ac:dyDescent="0.25">
      <c r="A100" s="9">
        <v>1</v>
      </c>
      <c r="B100" s="63">
        <v>44</v>
      </c>
      <c r="C100" s="8" t="s">
        <v>551</v>
      </c>
      <c r="D100" s="106"/>
      <c r="E100" s="9" t="s">
        <v>71</v>
      </c>
      <c r="F100" s="69">
        <f t="shared" si="3"/>
        <v>0</v>
      </c>
      <c r="G100" s="71"/>
      <c r="H100" s="72"/>
      <c r="I100" s="73"/>
    </row>
    <row r="101" spans="1:9" x14ac:dyDescent="0.25">
      <c r="A101" s="9">
        <v>12</v>
      </c>
      <c r="B101" s="63">
        <v>84</v>
      </c>
      <c r="C101" s="8" t="s">
        <v>109</v>
      </c>
      <c r="D101" s="106"/>
      <c r="E101" s="9" t="s">
        <v>71</v>
      </c>
      <c r="F101" s="69">
        <f t="shared" si="3"/>
        <v>0</v>
      </c>
      <c r="G101" s="71"/>
      <c r="H101" s="72"/>
      <c r="I101" s="73"/>
    </row>
    <row r="102" spans="1:9" x14ac:dyDescent="0.25">
      <c r="A102" s="9">
        <v>12</v>
      </c>
      <c r="B102" s="63">
        <v>44</v>
      </c>
      <c r="C102" s="8" t="s">
        <v>554</v>
      </c>
      <c r="D102" s="106"/>
      <c r="E102" s="9" t="s">
        <v>71</v>
      </c>
      <c r="F102" s="69">
        <f t="shared" si="3"/>
        <v>0</v>
      </c>
      <c r="G102" s="71"/>
      <c r="H102" s="72"/>
      <c r="I102" s="73"/>
    </row>
    <row r="103" spans="1:9" x14ac:dyDescent="0.25">
      <c r="A103" s="9">
        <v>12</v>
      </c>
      <c r="B103" s="63">
        <v>44</v>
      </c>
      <c r="C103" s="8" t="s">
        <v>555</v>
      </c>
      <c r="D103" s="106"/>
      <c r="E103" s="9" t="s">
        <v>71</v>
      </c>
      <c r="F103" s="69">
        <f t="shared" si="3"/>
        <v>0</v>
      </c>
      <c r="G103" s="71"/>
      <c r="H103" s="72"/>
      <c r="I103" s="73"/>
    </row>
    <row r="104" spans="1:9" x14ac:dyDescent="0.25">
      <c r="A104" s="9">
        <v>4</v>
      </c>
      <c r="B104" s="63">
        <v>84</v>
      </c>
      <c r="C104" s="8" t="s">
        <v>556</v>
      </c>
      <c r="D104" s="106"/>
      <c r="E104" s="9" t="s">
        <v>71</v>
      </c>
      <c r="F104" s="69">
        <f t="shared" si="3"/>
        <v>0</v>
      </c>
      <c r="G104" s="71"/>
      <c r="H104" s="72"/>
      <c r="I104" s="73"/>
    </row>
    <row r="105" spans="1:9" x14ac:dyDescent="0.25">
      <c r="A105" s="9">
        <v>4</v>
      </c>
      <c r="B105" s="63">
        <v>44</v>
      </c>
      <c r="C105" s="8" t="s">
        <v>552</v>
      </c>
      <c r="D105" s="106"/>
      <c r="E105" s="9" t="s">
        <v>71</v>
      </c>
      <c r="F105" s="69">
        <f t="shared" si="3"/>
        <v>0</v>
      </c>
      <c r="G105" s="71"/>
      <c r="H105" s="72"/>
      <c r="I105" s="73"/>
    </row>
    <row r="106" spans="1:9" x14ac:dyDescent="0.25">
      <c r="A106" s="9">
        <v>2</v>
      </c>
      <c r="B106" s="63">
        <v>84</v>
      </c>
      <c r="C106" s="8" t="s">
        <v>531</v>
      </c>
      <c r="D106" s="106"/>
      <c r="E106" s="9" t="s">
        <v>71</v>
      </c>
      <c r="F106" s="69">
        <f t="shared" si="3"/>
        <v>0</v>
      </c>
      <c r="G106" s="71"/>
      <c r="H106" s="72"/>
      <c r="I106" s="73"/>
    </row>
    <row r="107" spans="1:9" x14ac:dyDescent="0.25">
      <c r="A107" s="9">
        <v>2</v>
      </c>
      <c r="B107" s="63">
        <v>44</v>
      </c>
      <c r="C107" s="8" t="s">
        <v>534</v>
      </c>
      <c r="D107" s="106"/>
      <c r="E107" s="9" t="s">
        <v>71</v>
      </c>
      <c r="F107" s="69">
        <f t="shared" si="3"/>
        <v>0</v>
      </c>
      <c r="G107" s="71"/>
      <c r="H107" s="72"/>
      <c r="I107" s="73"/>
    </row>
    <row r="108" spans="1:9" x14ac:dyDescent="0.25">
      <c r="A108" s="224" t="s">
        <v>557</v>
      </c>
      <c r="B108" s="225"/>
      <c r="C108" s="225"/>
      <c r="D108" s="225"/>
      <c r="E108" s="225"/>
      <c r="F108" s="225"/>
      <c r="G108" s="225"/>
      <c r="H108" s="225"/>
      <c r="I108" s="226"/>
    </row>
    <row r="109" spans="1:9" x14ac:dyDescent="0.25">
      <c r="A109" s="9">
        <v>1</v>
      </c>
      <c r="B109" s="63">
        <v>84</v>
      </c>
      <c r="C109" s="8" t="s">
        <v>504</v>
      </c>
      <c r="D109" s="106"/>
      <c r="E109" s="9" t="s">
        <v>71</v>
      </c>
      <c r="F109" s="69">
        <f t="shared" ref="F109:F123" si="4">D109*B109</f>
        <v>0</v>
      </c>
      <c r="G109" s="71"/>
      <c r="H109" s="72"/>
      <c r="I109" s="73"/>
    </row>
    <row r="110" spans="1:9" x14ac:dyDescent="0.25">
      <c r="A110" s="9">
        <v>1</v>
      </c>
      <c r="B110" s="63">
        <v>44</v>
      </c>
      <c r="C110" s="8" t="s">
        <v>504</v>
      </c>
      <c r="D110" s="106"/>
      <c r="E110" s="9" t="s">
        <v>71</v>
      </c>
      <c r="F110" s="69">
        <f t="shared" si="4"/>
        <v>0</v>
      </c>
      <c r="G110" s="71"/>
      <c r="H110" s="72"/>
      <c r="I110" s="73"/>
    </row>
    <row r="111" spans="1:9" x14ac:dyDescent="0.25">
      <c r="A111" s="9">
        <v>1</v>
      </c>
      <c r="B111" s="63">
        <v>84</v>
      </c>
      <c r="C111" s="8" t="s">
        <v>97</v>
      </c>
      <c r="D111" s="106"/>
      <c r="E111" s="9" t="s">
        <v>71</v>
      </c>
      <c r="F111" s="69">
        <f t="shared" si="4"/>
        <v>0</v>
      </c>
      <c r="G111" s="71"/>
      <c r="H111" s="72"/>
      <c r="I111" s="73"/>
    </row>
    <row r="112" spans="1:9" x14ac:dyDescent="0.25">
      <c r="A112" s="9">
        <v>1</v>
      </c>
      <c r="B112" s="63">
        <v>44</v>
      </c>
      <c r="C112" s="8" t="s">
        <v>545</v>
      </c>
      <c r="D112" s="106"/>
      <c r="E112" s="9" t="s">
        <v>71</v>
      </c>
      <c r="F112" s="69">
        <f t="shared" si="4"/>
        <v>0</v>
      </c>
      <c r="G112" s="71"/>
      <c r="H112" s="72"/>
      <c r="I112" s="73"/>
    </row>
    <row r="113" spans="1:9" x14ac:dyDescent="0.25">
      <c r="A113" s="9">
        <v>2</v>
      </c>
      <c r="B113" s="63">
        <v>84</v>
      </c>
      <c r="C113" s="8" t="s">
        <v>512</v>
      </c>
      <c r="D113" s="106"/>
      <c r="E113" s="9" t="s">
        <v>71</v>
      </c>
      <c r="F113" s="69">
        <f t="shared" si="4"/>
        <v>0</v>
      </c>
      <c r="G113" s="71"/>
      <c r="H113" s="72"/>
      <c r="I113" s="73"/>
    </row>
    <row r="114" spans="1:9" x14ac:dyDescent="0.25">
      <c r="A114" s="9">
        <v>2</v>
      </c>
      <c r="B114" s="63">
        <v>44</v>
      </c>
      <c r="C114" s="75" t="s">
        <v>546</v>
      </c>
      <c r="D114" s="106"/>
      <c r="E114" s="9" t="s">
        <v>71</v>
      </c>
      <c r="F114" s="69">
        <f t="shared" si="4"/>
        <v>0</v>
      </c>
      <c r="G114" s="71"/>
      <c r="H114" s="72"/>
      <c r="I114" s="73"/>
    </row>
    <row r="115" spans="1:9" x14ac:dyDescent="0.25">
      <c r="A115" s="9">
        <v>2</v>
      </c>
      <c r="B115" s="63">
        <v>84</v>
      </c>
      <c r="C115" s="8" t="s">
        <v>105</v>
      </c>
      <c r="D115" s="106"/>
      <c r="E115" s="9" t="s">
        <v>71</v>
      </c>
      <c r="F115" s="69">
        <f t="shared" si="4"/>
        <v>0</v>
      </c>
      <c r="G115" s="71"/>
      <c r="H115" s="72"/>
      <c r="I115" s="73"/>
    </row>
    <row r="116" spans="1:9" x14ac:dyDescent="0.25">
      <c r="A116" s="9">
        <v>2</v>
      </c>
      <c r="B116" s="63">
        <v>44</v>
      </c>
      <c r="C116" s="8" t="s">
        <v>517</v>
      </c>
      <c r="D116" s="106"/>
      <c r="E116" s="9" t="s">
        <v>71</v>
      </c>
      <c r="F116" s="69">
        <f t="shared" si="4"/>
        <v>0</v>
      </c>
      <c r="G116" s="71"/>
      <c r="H116" s="72"/>
      <c r="I116" s="73"/>
    </row>
    <row r="117" spans="1:9" x14ac:dyDescent="0.25">
      <c r="A117" s="9">
        <v>1</v>
      </c>
      <c r="B117" s="63">
        <v>84</v>
      </c>
      <c r="C117" s="8" t="s">
        <v>107</v>
      </c>
      <c r="D117" s="106"/>
      <c r="E117" s="9" t="s">
        <v>71</v>
      </c>
      <c r="F117" s="69">
        <f t="shared" si="4"/>
        <v>0</v>
      </c>
      <c r="G117" s="71"/>
      <c r="H117" s="72"/>
      <c r="I117" s="73"/>
    </row>
    <row r="118" spans="1:9" x14ac:dyDescent="0.25">
      <c r="A118" s="9">
        <v>1</v>
      </c>
      <c r="B118" s="63">
        <v>44</v>
      </c>
      <c r="C118" s="8" t="s">
        <v>518</v>
      </c>
      <c r="D118" s="106"/>
      <c r="E118" s="9" t="s">
        <v>71</v>
      </c>
      <c r="F118" s="69">
        <f t="shared" si="4"/>
        <v>0</v>
      </c>
      <c r="G118" s="71"/>
      <c r="H118" s="72"/>
      <c r="I118" s="73"/>
    </row>
    <row r="119" spans="1:9" x14ac:dyDescent="0.25">
      <c r="A119" s="9">
        <v>2</v>
      </c>
      <c r="B119" s="63">
        <v>84</v>
      </c>
      <c r="C119" s="8" t="s">
        <v>109</v>
      </c>
      <c r="D119" s="106"/>
      <c r="E119" s="9" t="s">
        <v>71</v>
      </c>
      <c r="F119" s="69">
        <f t="shared" si="4"/>
        <v>0</v>
      </c>
      <c r="G119" s="71"/>
      <c r="H119" s="72"/>
      <c r="I119" s="73"/>
    </row>
    <row r="120" spans="1:9" x14ac:dyDescent="0.25">
      <c r="A120" s="9">
        <v>2</v>
      </c>
      <c r="B120" s="63">
        <v>44</v>
      </c>
      <c r="C120" s="8" t="s">
        <v>554</v>
      </c>
      <c r="D120" s="106"/>
      <c r="E120" s="9" t="s">
        <v>71</v>
      </c>
      <c r="F120" s="69">
        <f t="shared" si="4"/>
        <v>0</v>
      </c>
      <c r="G120" s="71"/>
      <c r="H120" s="72"/>
      <c r="I120" s="73"/>
    </row>
    <row r="121" spans="1:9" x14ac:dyDescent="0.25">
      <c r="A121" s="9">
        <v>2</v>
      </c>
      <c r="B121" s="63">
        <v>44</v>
      </c>
      <c r="C121" s="8" t="s">
        <v>555</v>
      </c>
      <c r="D121" s="106"/>
      <c r="E121" s="9" t="s">
        <v>71</v>
      </c>
      <c r="F121" s="69">
        <f t="shared" si="4"/>
        <v>0</v>
      </c>
      <c r="G121" s="71"/>
      <c r="H121" s="72"/>
      <c r="I121" s="73"/>
    </row>
    <row r="122" spans="1:9" x14ac:dyDescent="0.25">
      <c r="A122" s="9">
        <v>6</v>
      </c>
      <c r="B122" s="63">
        <v>84</v>
      </c>
      <c r="C122" s="8" t="s">
        <v>556</v>
      </c>
      <c r="D122" s="106"/>
      <c r="E122" s="9" t="s">
        <v>71</v>
      </c>
      <c r="F122" s="69">
        <f t="shared" si="4"/>
        <v>0</v>
      </c>
      <c r="G122" s="71"/>
      <c r="H122" s="72"/>
      <c r="I122" s="73"/>
    </row>
    <row r="123" spans="1:9" x14ac:dyDescent="0.25">
      <c r="A123" s="77">
        <v>6</v>
      </c>
      <c r="B123" s="78">
        <v>44</v>
      </c>
      <c r="C123" s="76" t="s">
        <v>552</v>
      </c>
      <c r="D123" s="106"/>
      <c r="E123" s="9" t="s">
        <v>71</v>
      </c>
      <c r="F123" s="69">
        <f t="shared" si="4"/>
        <v>0</v>
      </c>
      <c r="G123" s="71"/>
      <c r="H123" s="72"/>
      <c r="I123" s="73"/>
    </row>
    <row r="124" spans="1:9" x14ac:dyDescent="0.25">
      <c r="A124" s="224" t="s">
        <v>558</v>
      </c>
      <c r="B124" s="225"/>
      <c r="C124" s="225"/>
      <c r="D124" s="225"/>
      <c r="E124" s="225"/>
      <c r="F124" s="225"/>
      <c r="G124" s="225"/>
      <c r="H124" s="225"/>
      <c r="I124" s="226"/>
    </row>
    <row r="125" spans="1:9" x14ac:dyDescent="0.25">
      <c r="A125" s="9">
        <v>1</v>
      </c>
      <c r="B125" s="63">
        <v>84</v>
      </c>
      <c r="C125" s="8" t="s">
        <v>97</v>
      </c>
      <c r="D125" s="106"/>
      <c r="E125" s="9" t="s">
        <v>71</v>
      </c>
      <c r="F125" s="69">
        <f t="shared" ref="F125:F136" si="5">D125*B125</f>
        <v>0</v>
      </c>
      <c r="G125" s="71"/>
      <c r="H125" s="72"/>
      <c r="I125" s="73"/>
    </row>
    <row r="126" spans="1:9" x14ac:dyDescent="0.25">
      <c r="A126" s="9">
        <v>1</v>
      </c>
      <c r="B126" s="63">
        <v>44</v>
      </c>
      <c r="C126" s="8" t="s">
        <v>545</v>
      </c>
      <c r="D126" s="106"/>
      <c r="E126" s="9" t="s">
        <v>71</v>
      </c>
      <c r="F126" s="69">
        <f t="shared" si="5"/>
        <v>0</v>
      </c>
      <c r="G126" s="71"/>
      <c r="H126" s="72"/>
      <c r="I126" s="73"/>
    </row>
    <row r="127" spans="1:9" x14ac:dyDescent="0.25">
      <c r="A127" s="9">
        <v>1</v>
      </c>
      <c r="B127" s="63">
        <v>84</v>
      </c>
      <c r="C127" s="8" t="s">
        <v>512</v>
      </c>
      <c r="D127" s="106"/>
      <c r="E127" s="9" t="s">
        <v>71</v>
      </c>
      <c r="F127" s="69">
        <f t="shared" si="5"/>
        <v>0</v>
      </c>
      <c r="G127" s="71"/>
      <c r="H127" s="72"/>
      <c r="I127" s="73"/>
    </row>
    <row r="128" spans="1:9" x14ac:dyDescent="0.25">
      <c r="A128" s="9">
        <v>1</v>
      </c>
      <c r="B128" s="63">
        <v>44</v>
      </c>
      <c r="C128" s="8" t="s">
        <v>546</v>
      </c>
      <c r="D128" s="106"/>
      <c r="E128" s="9" t="s">
        <v>71</v>
      </c>
      <c r="F128" s="69">
        <f t="shared" si="5"/>
        <v>0</v>
      </c>
      <c r="G128" s="71"/>
      <c r="H128" s="72"/>
      <c r="I128" s="73"/>
    </row>
    <row r="129" spans="1:9" x14ac:dyDescent="0.25">
      <c r="A129" s="9">
        <v>1</v>
      </c>
      <c r="B129" s="63">
        <v>84</v>
      </c>
      <c r="C129" s="8" t="s">
        <v>105</v>
      </c>
      <c r="D129" s="106"/>
      <c r="E129" s="9" t="s">
        <v>71</v>
      </c>
      <c r="F129" s="69">
        <f t="shared" si="5"/>
        <v>0</v>
      </c>
      <c r="G129" s="71"/>
      <c r="H129" s="72"/>
      <c r="I129" s="73"/>
    </row>
    <row r="130" spans="1:9" x14ac:dyDescent="0.25">
      <c r="A130" s="9">
        <v>1</v>
      </c>
      <c r="B130" s="63">
        <v>44</v>
      </c>
      <c r="C130" s="75" t="s">
        <v>517</v>
      </c>
      <c r="D130" s="106"/>
      <c r="E130" s="9" t="s">
        <v>71</v>
      </c>
      <c r="F130" s="69">
        <f t="shared" si="5"/>
        <v>0</v>
      </c>
      <c r="G130" s="71"/>
      <c r="H130" s="72"/>
      <c r="I130" s="73"/>
    </row>
    <row r="131" spans="1:9" x14ac:dyDescent="0.25">
      <c r="A131" s="9">
        <v>1</v>
      </c>
      <c r="B131" s="63">
        <v>84</v>
      </c>
      <c r="C131" s="8" t="s">
        <v>107</v>
      </c>
      <c r="D131" s="106"/>
      <c r="E131" s="9" t="s">
        <v>71</v>
      </c>
      <c r="F131" s="69">
        <f t="shared" si="5"/>
        <v>0</v>
      </c>
      <c r="G131" s="71"/>
      <c r="H131" s="72"/>
      <c r="I131" s="73"/>
    </row>
    <row r="132" spans="1:9" x14ac:dyDescent="0.25">
      <c r="A132" s="9">
        <v>1</v>
      </c>
      <c r="B132" s="63">
        <v>44</v>
      </c>
      <c r="C132" s="8" t="s">
        <v>551</v>
      </c>
      <c r="D132" s="106"/>
      <c r="E132" s="9" t="s">
        <v>71</v>
      </c>
      <c r="F132" s="69">
        <f t="shared" si="5"/>
        <v>0</v>
      </c>
      <c r="G132" s="71"/>
      <c r="H132" s="72"/>
      <c r="I132" s="73"/>
    </row>
    <row r="133" spans="1:9" x14ac:dyDescent="0.25">
      <c r="A133" s="9">
        <v>6</v>
      </c>
      <c r="B133" s="63">
        <v>84</v>
      </c>
      <c r="C133" s="8" t="s">
        <v>556</v>
      </c>
      <c r="D133" s="106"/>
      <c r="E133" s="9" t="s">
        <v>71</v>
      </c>
      <c r="F133" s="69">
        <f t="shared" si="5"/>
        <v>0</v>
      </c>
      <c r="G133" s="71"/>
      <c r="H133" s="72"/>
      <c r="I133" s="73"/>
    </row>
    <row r="134" spans="1:9" x14ac:dyDescent="0.25">
      <c r="A134" s="9">
        <v>6</v>
      </c>
      <c r="B134" s="63">
        <v>44</v>
      </c>
      <c r="C134" s="8" t="s">
        <v>552</v>
      </c>
      <c r="D134" s="106"/>
      <c r="E134" s="9" t="s">
        <v>71</v>
      </c>
      <c r="F134" s="69">
        <f t="shared" si="5"/>
        <v>0</v>
      </c>
      <c r="G134" s="71"/>
      <c r="H134" s="72"/>
      <c r="I134" s="73"/>
    </row>
    <row r="135" spans="1:9" x14ac:dyDescent="0.25">
      <c r="A135" s="9">
        <v>6</v>
      </c>
      <c r="B135" s="63">
        <v>84</v>
      </c>
      <c r="C135" s="8" t="s">
        <v>559</v>
      </c>
      <c r="D135" s="106"/>
      <c r="E135" s="9" t="s">
        <v>71</v>
      </c>
      <c r="F135" s="69">
        <f t="shared" si="5"/>
        <v>0</v>
      </c>
      <c r="G135" s="71"/>
      <c r="H135" s="72"/>
      <c r="I135" s="73"/>
    </row>
    <row r="136" spans="1:9" x14ac:dyDescent="0.25">
      <c r="A136" s="9">
        <v>6</v>
      </c>
      <c r="B136" s="63">
        <v>44</v>
      </c>
      <c r="C136" s="8" t="s">
        <v>560</v>
      </c>
      <c r="D136" s="106"/>
      <c r="E136" s="9" t="s">
        <v>71</v>
      </c>
      <c r="F136" s="69">
        <f t="shared" si="5"/>
        <v>0</v>
      </c>
      <c r="G136" s="71"/>
      <c r="H136" s="72"/>
      <c r="I136" s="73"/>
    </row>
    <row r="137" spans="1:9" x14ac:dyDescent="0.25">
      <c r="A137" s="227" t="s">
        <v>561</v>
      </c>
      <c r="B137" s="228"/>
      <c r="C137" s="228"/>
      <c r="D137" s="228"/>
      <c r="E137" s="228"/>
      <c r="F137" s="228"/>
      <c r="G137" s="228"/>
      <c r="H137" s="228"/>
      <c r="I137" s="229"/>
    </row>
    <row r="138" spans="1:9" x14ac:dyDescent="0.25">
      <c r="A138" s="83" t="s">
        <v>9</v>
      </c>
      <c r="B138" s="83" t="s">
        <v>493</v>
      </c>
      <c r="C138" s="83" t="s">
        <v>11</v>
      </c>
      <c r="D138" s="60" t="s">
        <v>138</v>
      </c>
      <c r="E138" s="83" t="s">
        <v>13</v>
      </c>
      <c r="F138" s="83" t="s">
        <v>281</v>
      </c>
      <c r="G138" s="83"/>
      <c r="H138" s="83"/>
      <c r="I138" s="83"/>
    </row>
    <row r="139" spans="1:9" x14ac:dyDescent="0.25">
      <c r="A139" s="224" t="s">
        <v>562</v>
      </c>
      <c r="B139" s="225"/>
      <c r="C139" s="225"/>
      <c r="D139" s="225"/>
      <c r="E139" s="225"/>
      <c r="F139" s="225"/>
      <c r="G139" s="225"/>
      <c r="H139" s="225"/>
      <c r="I139" s="226"/>
    </row>
    <row r="140" spans="1:9" x14ac:dyDescent="0.25">
      <c r="A140" s="9">
        <v>1</v>
      </c>
      <c r="B140" s="63">
        <v>84</v>
      </c>
      <c r="C140" s="8" t="s">
        <v>563</v>
      </c>
      <c r="D140" s="106"/>
      <c r="E140" s="9" t="s">
        <v>71</v>
      </c>
      <c r="F140" s="69">
        <f>D140*B140</f>
        <v>0</v>
      </c>
      <c r="G140" s="71"/>
      <c r="H140" s="72"/>
      <c r="I140" s="73"/>
    </row>
    <row r="141" spans="1:9" x14ac:dyDescent="0.25">
      <c r="A141" s="9">
        <v>2</v>
      </c>
      <c r="B141" s="63">
        <v>44</v>
      </c>
      <c r="C141" s="8" t="s">
        <v>564</v>
      </c>
      <c r="D141" s="106"/>
      <c r="E141" s="9" t="s">
        <v>71</v>
      </c>
      <c r="F141" s="69">
        <f t="shared" ref="F141:F148" si="6">D141*B141</f>
        <v>0</v>
      </c>
      <c r="G141" s="71"/>
      <c r="H141" s="72"/>
      <c r="I141" s="73"/>
    </row>
    <row r="142" spans="1:9" x14ac:dyDescent="0.25">
      <c r="A142" s="9">
        <v>1</v>
      </c>
      <c r="B142" s="63">
        <v>44</v>
      </c>
      <c r="C142" s="8" t="s">
        <v>565</v>
      </c>
      <c r="D142" s="106"/>
      <c r="E142" s="9" t="s">
        <v>71</v>
      </c>
      <c r="F142" s="69">
        <f t="shared" si="6"/>
        <v>0</v>
      </c>
      <c r="G142" s="71"/>
      <c r="H142" s="72"/>
      <c r="I142" s="73"/>
    </row>
    <row r="143" spans="1:9" x14ac:dyDescent="0.25">
      <c r="A143" s="9">
        <v>2</v>
      </c>
      <c r="B143" s="63">
        <v>44</v>
      </c>
      <c r="C143" s="8" t="s">
        <v>571</v>
      </c>
      <c r="D143" s="106"/>
      <c r="E143" s="9" t="s">
        <v>71</v>
      </c>
      <c r="F143" s="69">
        <f t="shared" si="6"/>
        <v>0</v>
      </c>
      <c r="G143" s="71"/>
      <c r="H143" s="72"/>
      <c r="I143" s="73"/>
    </row>
    <row r="144" spans="1:9" x14ac:dyDescent="0.25">
      <c r="A144" s="9">
        <v>3</v>
      </c>
      <c r="B144" s="63">
        <v>44</v>
      </c>
      <c r="C144" s="8" t="s">
        <v>572</v>
      </c>
      <c r="D144" s="106"/>
      <c r="E144" s="9" t="s">
        <v>71</v>
      </c>
      <c r="F144" s="69">
        <f t="shared" si="6"/>
        <v>0</v>
      </c>
      <c r="G144" s="71"/>
      <c r="H144" s="72"/>
      <c r="I144" s="73"/>
    </row>
    <row r="145" spans="1:9" x14ac:dyDescent="0.25">
      <c r="A145" s="9">
        <v>36</v>
      </c>
      <c r="B145" s="63">
        <v>44</v>
      </c>
      <c r="C145" s="8" t="s">
        <v>566</v>
      </c>
      <c r="D145" s="106"/>
      <c r="E145" s="9" t="s">
        <v>71</v>
      </c>
      <c r="F145" s="69">
        <f t="shared" si="6"/>
        <v>0</v>
      </c>
      <c r="G145" s="71"/>
      <c r="H145" s="72"/>
      <c r="I145" s="73"/>
    </row>
    <row r="146" spans="1:9" x14ac:dyDescent="0.25">
      <c r="A146" s="9">
        <v>18</v>
      </c>
      <c r="B146" s="63">
        <v>44</v>
      </c>
      <c r="C146" s="8" t="s">
        <v>567</v>
      </c>
      <c r="D146" s="106"/>
      <c r="E146" s="9" t="s">
        <v>71</v>
      </c>
      <c r="F146" s="69">
        <f t="shared" si="6"/>
        <v>0</v>
      </c>
      <c r="G146" s="71"/>
      <c r="H146" s="72"/>
      <c r="I146" s="73"/>
    </row>
    <row r="147" spans="1:9" x14ac:dyDescent="0.25">
      <c r="A147" s="9">
        <v>3</v>
      </c>
      <c r="B147" s="63">
        <v>44</v>
      </c>
      <c r="C147" s="75" t="s">
        <v>568</v>
      </c>
      <c r="D147" s="106"/>
      <c r="E147" s="9" t="s">
        <v>71</v>
      </c>
      <c r="F147" s="69">
        <f t="shared" si="6"/>
        <v>0</v>
      </c>
      <c r="G147" s="71"/>
      <c r="H147" s="72"/>
      <c r="I147" s="73"/>
    </row>
    <row r="148" spans="1:9" x14ac:dyDescent="0.25">
      <c r="A148" s="9">
        <v>4</v>
      </c>
      <c r="B148" s="63">
        <v>44</v>
      </c>
      <c r="C148" s="8" t="s">
        <v>569</v>
      </c>
      <c r="D148" s="106"/>
      <c r="E148" s="9" t="s">
        <v>71</v>
      </c>
      <c r="F148" s="69">
        <f t="shared" si="6"/>
        <v>0</v>
      </c>
      <c r="G148" s="71"/>
      <c r="H148" s="72"/>
      <c r="I148" s="73"/>
    </row>
    <row r="149" spans="1:9" x14ac:dyDescent="0.25">
      <c r="A149" s="224" t="s">
        <v>570</v>
      </c>
      <c r="B149" s="225"/>
      <c r="C149" s="225"/>
      <c r="D149" s="225"/>
      <c r="E149" s="225"/>
      <c r="F149" s="225"/>
      <c r="G149" s="225"/>
      <c r="H149" s="225"/>
      <c r="I149" s="226"/>
    </row>
    <row r="150" spans="1:9" x14ac:dyDescent="0.25">
      <c r="A150" s="9">
        <v>1</v>
      </c>
      <c r="B150" s="63">
        <v>44</v>
      </c>
      <c r="C150" s="8" t="s">
        <v>564</v>
      </c>
      <c r="D150" s="106"/>
      <c r="E150" s="9" t="s">
        <v>71</v>
      </c>
      <c r="F150" s="69">
        <f>D150*B150</f>
        <v>0</v>
      </c>
      <c r="G150" s="71"/>
      <c r="H150" s="72"/>
      <c r="I150" s="73"/>
    </row>
    <row r="151" spans="1:9" x14ac:dyDescent="0.25">
      <c r="A151" s="9">
        <v>1</v>
      </c>
      <c r="B151" s="63">
        <v>44</v>
      </c>
      <c r="C151" s="8" t="s">
        <v>571</v>
      </c>
      <c r="D151" s="106"/>
      <c r="E151" s="9" t="s">
        <v>71</v>
      </c>
      <c r="F151" s="69">
        <f t="shared" ref="F151:F156" si="7">D151*B151</f>
        <v>0</v>
      </c>
      <c r="G151" s="71"/>
      <c r="H151" s="72"/>
      <c r="I151" s="73"/>
    </row>
    <row r="152" spans="1:9" x14ac:dyDescent="0.25">
      <c r="A152" s="9">
        <v>2</v>
      </c>
      <c r="B152" s="63">
        <v>44</v>
      </c>
      <c r="C152" s="8" t="s">
        <v>572</v>
      </c>
      <c r="D152" s="106"/>
      <c r="E152" s="9" t="s">
        <v>71</v>
      </c>
      <c r="F152" s="69">
        <f t="shared" si="7"/>
        <v>0</v>
      </c>
      <c r="G152" s="71"/>
      <c r="H152" s="72"/>
      <c r="I152" s="73"/>
    </row>
    <row r="153" spans="1:9" x14ac:dyDescent="0.25">
      <c r="A153" s="9">
        <v>18</v>
      </c>
      <c r="B153" s="63">
        <v>44</v>
      </c>
      <c r="C153" s="8" t="s">
        <v>566</v>
      </c>
      <c r="D153" s="106"/>
      <c r="E153" s="9" t="s">
        <v>71</v>
      </c>
      <c r="F153" s="69">
        <f t="shared" si="7"/>
        <v>0</v>
      </c>
      <c r="G153" s="71"/>
      <c r="H153" s="72"/>
      <c r="I153" s="73"/>
    </row>
    <row r="154" spans="1:9" x14ac:dyDescent="0.25">
      <c r="A154" s="9">
        <v>9</v>
      </c>
      <c r="B154" s="63">
        <v>44</v>
      </c>
      <c r="C154" s="8" t="s">
        <v>567</v>
      </c>
      <c r="D154" s="106"/>
      <c r="E154" s="9" t="s">
        <v>71</v>
      </c>
      <c r="F154" s="69">
        <f t="shared" si="7"/>
        <v>0</v>
      </c>
      <c r="G154" s="71"/>
      <c r="H154" s="72"/>
      <c r="I154" s="73"/>
    </row>
    <row r="155" spans="1:9" x14ac:dyDescent="0.25">
      <c r="A155" s="9">
        <v>1</v>
      </c>
      <c r="B155" s="63">
        <v>44</v>
      </c>
      <c r="C155" s="75" t="s">
        <v>568</v>
      </c>
      <c r="D155" s="106"/>
      <c r="E155" s="9" t="s">
        <v>71</v>
      </c>
      <c r="F155" s="69">
        <f t="shared" si="7"/>
        <v>0</v>
      </c>
      <c r="G155" s="71"/>
      <c r="H155" s="72"/>
      <c r="I155" s="73"/>
    </row>
    <row r="156" spans="1:9" x14ac:dyDescent="0.25">
      <c r="A156" s="9">
        <v>3</v>
      </c>
      <c r="B156" s="63">
        <v>44</v>
      </c>
      <c r="C156" s="8" t="s">
        <v>569</v>
      </c>
      <c r="D156" s="106"/>
      <c r="E156" s="9" t="s">
        <v>71</v>
      </c>
      <c r="F156" s="69">
        <f t="shared" si="7"/>
        <v>0</v>
      </c>
      <c r="G156" s="71"/>
      <c r="H156" s="72"/>
      <c r="I156" s="73"/>
    </row>
    <row r="157" spans="1:9" x14ac:dyDescent="0.25">
      <c r="A157" s="224" t="s">
        <v>573</v>
      </c>
      <c r="B157" s="225"/>
      <c r="C157" s="225"/>
      <c r="D157" s="225"/>
      <c r="E157" s="225"/>
      <c r="F157" s="225"/>
      <c r="G157" s="225"/>
      <c r="H157" s="225"/>
      <c r="I157" s="226"/>
    </row>
    <row r="158" spans="1:9" x14ac:dyDescent="0.25">
      <c r="A158" s="9">
        <v>1</v>
      </c>
      <c r="B158" s="63">
        <v>44</v>
      </c>
      <c r="C158" s="8" t="s">
        <v>571</v>
      </c>
      <c r="D158" s="106"/>
      <c r="E158" s="9" t="s">
        <v>71</v>
      </c>
      <c r="F158" s="69">
        <f>D158*B158</f>
        <v>0</v>
      </c>
      <c r="G158" s="71"/>
      <c r="H158" s="72"/>
      <c r="I158" s="73"/>
    </row>
    <row r="159" spans="1:9" x14ac:dyDescent="0.25">
      <c r="A159" s="9">
        <v>1</v>
      </c>
      <c r="B159" s="63">
        <v>44</v>
      </c>
      <c r="C159" s="8" t="s">
        <v>572</v>
      </c>
      <c r="D159" s="106"/>
      <c r="E159" s="9" t="s">
        <v>71</v>
      </c>
      <c r="F159" s="69">
        <f t="shared" ref="F159:F163" si="8">D159*B159</f>
        <v>0</v>
      </c>
      <c r="G159" s="71"/>
      <c r="H159" s="72"/>
      <c r="I159" s="73"/>
    </row>
    <row r="160" spans="1:9" x14ac:dyDescent="0.25">
      <c r="A160" s="9">
        <v>9</v>
      </c>
      <c r="B160" s="63">
        <v>44</v>
      </c>
      <c r="C160" s="8" t="s">
        <v>566</v>
      </c>
      <c r="D160" s="106"/>
      <c r="E160" s="9" t="s">
        <v>71</v>
      </c>
      <c r="F160" s="69">
        <f t="shared" si="8"/>
        <v>0</v>
      </c>
      <c r="G160" s="71"/>
      <c r="H160" s="72"/>
      <c r="I160" s="73"/>
    </row>
    <row r="161" spans="1:9" x14ac:dyDescent="0.25">
      <c r="A161" s="9">
        <v>5</v>
      </c>
      <c r="B161" s="63">
        <v>44</v>
      </c>
      <c r="C161" s="8" t="s">
        <v>567</v>
      </c>
      <c r="D161" s="106"/>
      <c r="E161" s="9" t="s">
        <v>71</v>
      </c>
      <c r="F161" s="69">
        <f t="shared" si="8"/>
        <v>0</v>
      </c>
      <c r="G161" s="71"/>
      <c r="H161" s="72"/>
      <c r="I161" s="73"/>
    </row>
    <row r="162" spans="1:9" x14ac:dyDescent="0.25">
      <c r="A162" s="9">
        <v>1</v>
      </c>
      <c r="B162" s="63">
        <v>44</v>
      </c>
      <c r="C162" s="75" t="s">
        <v>568</v>
      </c>
      <c r="D162" s="106"/>
      <c r="E162" s="9" t="s">
        <v>71</v>
      </c>
      <c r="F162" s="69">
        <f t="shared" si="8"/>
        <v>0</v>
      </c>
      <c r="G162" s="71"/>
      <c r="H162" s="72"/>
      <c r="I162" s="73"/>
    </row>
    <row r="163" spans="1:9" x14ac:dyDescent="0.25">
      <c r="A163" s="9">
        <v>2</v>
      </c>
      <c r="B163" s="63">
        <v>44</v>
      </c>
      <c r="C163" s="8" t="s">
        <v>569</v>
      </c>
      <c r="D163" s="106"/>
      <c r="E163" s="9" t="s">
        <v>71</v>
      </c>
      <c r="F163" s="69">
        <f t="shared" si="8"/>
        <v>0</v>
      </c>
      <c r="G163" s="71"/>
      <c r="H163" s="72"/>
      <c r="I163" s="73"/>
    </row>
    <row r="164" spans="1:9" x14ac:dyDescent="0.25">
      <c r="A164" s="227" t="s">
        <v>574</v>
      </c>
      <c r="B164" s="228"/>
      <c r="C164" s="228"/>
      <c r="D164" s="228"/>
      <c r="E164" s="228"/>
      <c r="F164" s="228"/>
      <c r="G164" s="228"/>
      <c r="H164" s="228"/>
      <c r="I164" s="229"/>
    </row>
    <row r="165" spans="1:9" x14ac:dyDescent="0.25">
      <c r="A165" s="83" t="s">
        <v>9</v>
      </c>
      <c r="B165" s="83" t="s">
        <v>493</v>
      </c>
      <c r="C165" s="83" t="s">
        <v>11</v>
      </c>
      <c r="D165" s="60" t="s">
        <v>138</v>
      </c>
      <c r="E165" s="83" t="s">
        <v>13</v>
      </c>
      <c r="F165" s="83" t="s">
        <v>281</v>
      </c>
      <c r="G165" s="83"/>
      <c r="H165" s="83"/>
      <c r="I165" s="83"/>
    </row>
    <row r="166" spans="1:9" x14ac:dyDescent="0.25">
      <c r="A166" s="224" t="s">
        <v>575</v>
      </c>
      <c r="B166" s="225"/>
      <c r="C166" s="225"/>
      <c r="D166" s="225"/>
      <c r="E166" s="225"/>
      <c r="F166" s="225"/>
      <c r="G166" s="225"/>
      <c r="H166" s="225"/>
      <c r="I166" s="226"/>
    </row>
    <row r="167" spans="1:9" ht="45" customHeight="1" x14ac:dyDescent="0.25">
      <c r="A167" s="9">
        <v>1</v>
      </c>
      <c r="B167" s="63">
        <v>44</v>
      </c>
      <c r="C167" s="74" t="s">
        <v>576</v>
      </c>
      <c r="D167" s="106"/>
      <c r="E167" s="9" t="s">
        <v>71</v>
      </c>
      <c r="F167" s="69">
        <f>D167*B167</f>
        <v>0</v>
      </c>
      <c r="G167" s="71"/>
      <c r="H167" s="72"/>
      <c r="I167" s="73"/>
    </row>
    <row r="168" spans="1:9" ht="45" x14ac:dyDescent="0.25">
      <c r="A168" s="9">
        <v>1</v>
      </c>
      <c r="B168" s="63">
        <v>44</v>
      </c>
      <c r="C168" s="74" t="s">
        <v>577</v>
      </c>
      <c r="D168" s="106"/>
      <c r="E168" s="9" t="s">
        <v>71</v>
      </c>
      <c r="F168" s="69">
        <f t="shared" ref="F168" si="9">D168*B168</f>
        <v>0</v>
      </c>
      <c r="G168" s="71"/>
      <c r="H168" s="72"/>
      <c r="I168" s="73"/>
    </row>
    <row r="169" spans="1:9" ht="105" x14ac:dyDescent="0.25">
      <c r="A169" s="9">
        <v>1</v>
      </c>
      <c r="B169" s="63">
        <v>44</v>
      </c>
      <c r="C169" s="74" t="s">
        <v>592</v>
      </c>
      <c r="D169" s="106"/>
      <c r="E169" s="9" t="s">
        <v>71</v>
      </c>
      <c r="F169" s="69">
        <f t="shared" ref="F169" si="10">D169*B169</f>
        <v>0</v>
      </c>
      <c r="G169" s="71"/>
      <c r="H169" s="72"/>
      <c r="I169" s="73"/>
    </row>
    <row r="170" spans="1:9" ht="45" x14ac:dyDescent="0.25">
      <c r="A170" s="9">
        <v>1</v>
      </c>
      <c r="B170" s="63">
        <v>84</v>
      </c>
      <c r="C170" s="74" t="s">
        <v>578</v>
      </c>
      <c r="D170" s="106"/>
      <c r="E170" s="9" t="s">
        <v>71</v>
      </c>
      <c r="F170" s="69">
        <f t="shared" ref="F170" si="11">D170*B170</f>
        <v>0</v>
      </c>
      <c r="G170" s="71"/>
      <c r="H170" s="72"/>
      <c r="I170" s="73"/>
    </row>
    <row r="171" spans="1:9" ht="180" x14ac:dyDescent="0.25">
      <c r="A171" s="9">
        <v>1</v>
      </c>
      <c r="B171" s="63">
        <v>44</v>
      </c>
      <c r="C171" s="74" t="s">
        <v>593</v>
      </c>
      <c r="D171" s="106"/>
      <c r="E171" s="9" t="s">
        <v>71</v>
      </c>
      <c r="F171" s="69">
        <f t="shared" ref="F171" si="12">D171*B171</f>
        <v>0</v>
      </c>
      <c r="G171" s="71"/>
      <c r="H171" s="72"/>
      <c r="I171" s="73"/>
    </row>
    <row r="172" spans="1:9" x14ac:dyDescent="0.25">
      <c r="A172" s="159" t="s">
        <v>121</v>
      </c>
      <c r="B172" s="160"/>
      <c r="C172" s="160"/>
      <c r="D172" s="160"/>
      <c r="E172" s="160"/>
      <c r="F172" s="160"/>
      <c r="G172" s="160"/>
      <c r="H172" s="160"/>
      <c r="I172" s="160"/>
    </row>
    <row r="173" spans="1:9" s="79" customFormat="1" x14ac:dyDescent="0.25">
      <c r="A173" s="71"/>
      <c r="B173" s="71"/>
      <c r="C173" s="71"/>
      <c r="D173" s="71"/>
      <c r="E173" s="71"/>
      <c r="F173" s="81" t="s">
        <v>588</v>
      </c>
      <c r="G173" s="71"/>
      <c r="H173" s="71"/>
      <c r="I173" s="71"/>
    </row>
    <row r="174" spans="1:9" s="79" customFormat="1" x14ac:dyDescent="0.25">
      <c r="A174" s="71"/>
      <c r="B174" s="71"/>
      <c r="C174" s="80" t="s">
        <v>579</v>
      </c>
      <c r="D174" s="71"/>
      <c r="E174" s="71"/>
      <c r="F174" s="10" t="str">
        <f>IF(OR(COUNTBLANK(D9:D62)&lt;&gt;0,COUNTIF(D9:D62,0)),"",SUM(F9:F62))</f>
        <v/>
      </c>
      <c r="G174" s="71"/>
      <c r="H174" s="71"/>
      <c r="I174" s="71"/>
    </row>
    <row r="175" spans="1:9" s="79" customFormat="1" x14ac:dyDescent="0.25">
      <c r="A175" s="71"/>
      <c r="B175" s="71"/>
      <c r="C175" s="80" t="s">
        <v>580</v>
      </c>
      <c r="D175" s="71"/>
      <c r="E175" s="71"/>
      <c r="F175" s="10" t="str">
        <f>IF(OR(COUNTBLANK(D66:D79)&lt;&gt;0,COUNTIF(D66:D79,0)),"",SUM(F66:F79))</f>
        <v/>
      </c>
      <c r="G175" s="71"/>
      <c r="H175" s="71"/>
      <c r="I175" s="71"/>
    </row>
    <row r="176" spans="1:9" s="79" customFormat="1" x14ac:dyDescent="0.25">
      <c r="A176" s="71"/>
      <c r="B176" s="71"/>
      <c r="C176" s="80" t="s">
        <v>594</v>
      </c>
      <c r="D176" s="71"/>
      <c r="E176" s="71"/>
      <c r="F176" s="10" t="str">
        <f>IF(OR(COUNTBLANK(D81:D91)&lt;&gt;0,COUNTIF(D81:D91,0)),"",SUM(F81:F91))</f>
        <v/>
      </c>
      <c r="G176" s="71"/>
      <c r="H176" s="71"/>
      <c r="I176" s="71"/>
    </row>
    <row r="177" spans="1:9" s="79" customFormat="1" x14ac:dyDescent="0.25">
      <c r="A177" s="71"/>
      <c r="B177" s="71"/>
      <c r="C177" s="80" t="s">
        <v>581</v>
      </c>
      <c r="D177" s="71"/>
      <c r="E177" s="71"/>
      <c r="F177" s="10" t="str">
        <f>IF(OR(COUNTBLANK(D93:D107)&lt;&gt;0,COUNTIF(D93:D107,0)),"",SUM(F93:F107))</f>
        <v/>
      </c>
      <c r="G177" s="71"/>
      <c r="H177" s="71"/>
      <c r="I177" s="71"/>
    </row>
    <row r="178" spans="1:9" s="79" customFormat="1" x14ac:dyDescent="0.25">
      <c r="A178" s="71"/>
      <c r="B178" s="71"/>
      <c r="C178" s="80" t="s">
        <v>582</v>
      </c>
      <c r="D178" s="71"/>
      <c r="E178" s="71"/>
      <c r="F178" s="10" t="str">
        <f>IF(OR(COUNTBLANK(D109:D123)&lt;&gt;0,COUNTIF(D109:D123,0)),"",SUM(F109:F123))</f>
        <v/>
      </c>
      <c r="G178" s="71"/>
      <c r="H178" s="71"/>
      <c r="I178" s="71"/>
    </row>
    <row r="179" spans="1:9" s="79" customFormat="1" x14ac:dyDescent="0.25">
      <c r="A179" s="71"/>
      <c r="B179" s="71"/>
      <c r="C179" s="80" t="s">
        <v>583</v>
      </c>
      <c r="D179" s="71"/>
      <c r="E179" s="71"/>
      <c r="F179" s="10" t="str">
        <f>IF(OR(COUNTBLANK(D125:D136)&lt;&gt;0,COUNTIF(D125:D136,0)),"",SUM(F125:F136))</f>
        <v/>
      </c>
      <c r="G179" s="71"/>
      <c r="H179" s="71"/>
      <c r="I179" s="71"/>
    </row>
    <row r="180" spans="1:9" s="79" customFormat="1" x14ac:dyDescent="0.25">
      <c r="A180" s="71"/>
      <c r="B180" s="71"/>
      <c r="C180" s="80" t="s">
        <v>584</v>
      </c>
      <c r="D180" s="71"/>
      <c r="E180" s="71"/>
      <c r="F180" s="10" t="str">
        <f>IF(OR(COUNTBLANK(D140:D148)&lt;&gt;0,COUNTIF(D140:D148,0)),"",SUM(F140:F148))</f>
        <v/>
      </c>
      <c r="G180" s="71"/>
      <c r="H180" s="71"/>
      <c r="I180" s="71"/>
    </row>
    <row r="181" spans="1:9" s="79" customFormat="1" x14ac:dyDescent="0.25">
      <c r="A181" s="71"/>
      <c r="B181" s="71"/>
      <c r="C181" s="80" t="s">
        <v>585</v>
      </c>
      <c r="D181" s="71"/>
      <c r="E181" s="71"/>
      <c r="F181" s="10" t="str">
        <f>IF(OR(COUNTBLANK(D150:D156)&lt;&gt;0,COUNTIF(D150:D156,0)),"",SUM(F150:F156))</f>
        <v/>
      </c>
      <c r="G181" s="71"/>
      <c r="H181" s="71"/>
      <c r="I181" s="71"/>
    </row>
    <row r="182" spans="1:9" s="79" customFormat="1" x14ac:dyDescent="0.25">
      <c r="A182" s="71"/>
      <c r="B182" s="71"/>
      <c r="C182" s="80" t="s">
        <v>586</v>
      </c>
      <c r="D182" s="71"/>
      <c r="E182" s="71"/>
      <c r="F182" s="10" t="str">
        <f>IF(OR(COUNTBLANK(D158:D163)&lt;&gt;0,COUNTIF(D158:D163,0)),"",SUM(F158:F163))</f>
        <v/>
      </c>
      <c r="G182" s="71"/>
      <c r="H182" s="71"/>
      <c r="I182" s="71"/>
    </row>
    <row r="183" spans="1:9" s="79" customFormat="1" x14ac:dyDescent="0.25">
      <c r="A183" s="71"/>
      <c r="B183" s="71"/>
      <c r="C183" s="80" t="s">
        <v>587</v>
      </c>
      <c r="D183" s="71"/>
      <c r="E183" s="71"/>
      <c r="F183" s="10" t="str">
        <f>IF(OR(COUNTBLANK(D167:D171)&lt;&gt;0,COUNTIF(D167:D171,0)),"",SUM(F167:F171))</f>
        <v/>
      </c>
      <c r="G183" s="71"/>
      <c r="H183" s="71"/>
      <c r="I183" s="71"/>
    </row>
    <row r="184" spans="1:9" x14ac:dyDescent="0.25">
      <c r="A184" s="16"/>
      <c r="B184" s="16"/>
      <c r="C184" s="17" t="s">
        <v>122</v>
      </c>
      <c r="D184" s="16"/>
      <c r="E184" s="16"/>
      <c r="F184" s="18">
        <f>IF(OR(COUNTBLANK(F174:F183)&lt;&gt;0,COUNTIF(F174:F183,0)),0,SUM(F174:F183))</f>
        <v>0</v>
      </c>
      <c r="G184" s="70"/>
      <c r="H184" s="70"/>
      <c r="I184" s="70"/>
    </row>
  </sheetData>
  <sheetProtection algorithmName="SHA-512" hashValue="NUVLNxrQeiaa9BhTCBJgjhgvq1LDyWTDemg7wyu8Rxk6FXRMtO8o+5C01xGVXx5P37WJC7/BhPE7Q3Tih9Jhcw==" saltValue="KUB8XpssJ0dezkRcpJ59dQ==" spinCount="100000" sheet="1" objects="1" scenarios="1" selectLockedCells="1"/>
  <mergeCells count="21">
    <mergeCell ref="A149:I149"/>
    <mergeCell ref="A157:I157"/>
    <mergeCell ref="A164:I164"/>
    <mergeCell ref="A166:I166"/>
    <mergeCell ref="A172:I172"/>
    <mergeCell ref="A108:I108"/>
    <mergeCell ref="A124:I124"/>
    <mergeCell ref="A137:I137"/>
    <mergeCell ref="A139:I139"/>
    <mergeCell ref="A1:I1"/>
    <mergeCell ref="A2:C4"/>
    <mergeCell ref="E2:I2"/>
    <mergeCell ref="E3:I3"/>
    <mergeCell ref="E4:I4"/>
    <mergeCell ref="A5:I5"/>
    <mergeCell ref="A6:I6"/>
    <mergeCell ref="A7:I7"/>
    <mergeCell ref="A63:I63"/>
    <mergeCell ref="A65:I65"/>
    <mergeCell ref="A80:I80"/>
    <mergeCell ref="A92:I92"/>
  </mergeCells>
  <pageMargins left="0.7" right="0.7" top="0.75" bottom="0.75" header="0.3" footer="0.3"/>
  <pageSetup paperSize="5" scale="78" orientation="landscape" r:id="rId1"/>
  <rowBreaks count="3" manualBreakCount="3">
    <brk id="79" max="16383" man="1"/>
    <brk id="123" max="16383" man="1"/>
    <brk id="16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49D57-5042-47C5-BB5A-74D822782EF2}">
  <dimension ref="A1:H134"/>
  <sheetViews>
    <sheetView zoomScale="120" zoomScaleNormal="120" workbookViewId="0">
      <selection activeCell="D9" sqref="D9"/>
    </sheetView>
  </sheetViews>
  <sheetFormatPr defaultRowHeight="15" x14ac:dyDescent="0.25"/>
  <cols>
    <col min="1" max="1" width="8.7109375" customWidth="1"/>
    <col min="2" max="2" width="85.140625" customWidth="1"/>
    <col min="3" max="3" width="18.28515625" customWidth="1"/>
    <col min="4" max="4" width="15.7109375" customWidth="1"/>
    <col min="5" max="5" width="13.42578125" bestFit="1" customWidth="1"/>
    <col min="6" max="6" width="16.5703125" customWidth="1"/>
    <col min="8" max="8" width="19.7109375" customWidth="1"/>
  </cols>
  <sheetData>
    <row r="1" spans="1:8" ht="21.75" thickBot="1" x14ac:dyDescent="0.4">
      <c r="A1" s="164" t="s">
        <v>20</v>
      </c>
      <c r="B1" s="165"/>
      <c r="C1" s="166"/>
      <c r="D1" s="166"/>
      <c r="E1" s="166"/>
      <c r="F1" s="166"/>
      <c r="G1" s="166"/>
      <c r="H1" s="167"/>
    </row>
    <row r="2" spans="1:8" x14ac:dyDescent="0.25">
      <c r="A2" s="168" t="s">
        <v>595</v>
      </c>
      <c r="B2" s="198"/>
      <c r="C2" s="3" t="s">
        <v>0</v>
      </c>
      <c r="D2" s="172" t="str">
        <f>IF(Instructions!B2="","Please Complete the INSTRUCTIONS Tab",Instructions!B2)</f>
        <v>Please Complete the INSTRUCTIONS Tab</v>
      </c>
      <c r="E2" s="172"/>
      <c r="F2" s="172"/>
      <c r="G2" s="172"/>
      <c r="H2" s="174"/>
    </row>
    <row r="3" spans="1:8" x14ac:dyDescent="0.25">
      <c r="A3" s="170"/>
      <c r="B3" s="199"/>
      <c r="C3" s="4" t="s">
        <v>1</v>
      </c>
      <c r="D3" s="175" t="str">
        <f>IF(Instructions!B3="","Please Complete the INSTRUCTIONS Tab",Instructions!B3)</f>
        <v>Please Complete the INSTRUCTIONS Tab</v>
      </c>
      <c r="E3" s="175"/>
      <c r="F3" s="175"/>
      <c r="G3" s="175"/>
      <c r="H3" s="177"/>
    </row>
    <row r="4" spans="1:8" x14ac:dyDescent="0.25">
      <c r="A4" s="170"/>
      <c r="B4" s="199"/>
      <c r="C4" s="6" t="s">
        <v>3</v>
      </c>
      <c r="D4" s="178" t="str">
        <f>IF(Instructions!B4="","Please Complete the INSTRUCTIONS Tab",Instructions!B4)</f>
        <v>Please Complete the INSTRUCTIONS Tab</v>
      </c>
      <c r="E4" s="178"/>
      <c r="F4" s="178"/>
      <c r="G4" s="178"/>
      <c r="H4" s="180"/>
    </row>
    <row r="5" spans="1:8" ht="15" customHeight="1" x14ac:dyDescent="0.25">
      <c r="A5" s="195"/>
      <c r="B5" s="196"/>
      <c r="C5" s="196"/>
      <c r="D5" s="196"/>
      <c r="E5" s="196"/>
      <c r="F5" s="196"/>
      <c r="G5" s="196"/>
      <c r="H5" s="230"/>
    </row>
    <row r="6" spans="1:8" ht="15.75" thickBot="1" x14ac:dyDescent="0.3">
      <c r="A6" s="186" t="s">
        <v>8</v>
      </c>
      <c r="B6" s="187"/>
      <c r="C6" s="187"/>
      <c r="D6" s="187"/>
      <c r="E6" s="187"/>
      <c r="F6" s="187"/>
      <c r="G6" s="187"/>
      <c r="H6" s="231"/>
    </row>
    <row r="7" spans="1:8" x14ac:dyDescent="0.25">
      <c r="A7" s="232" t="s">
        <v>596</v>
      </c>
      <c r="B7" s="233"/>
      <c r="C7" s="233"/>
      <c r="D7" s="233"/>
      <c r="E7" s="233"/>
      <c r="F7" s="233"/>
      <c r="G7" s="233"/>
      <c r="H7" s="234"/>
    </row>
    <row r="8" spans="1:8" x14ac:dyDescent="0.25">
      <c r="A8" s="83" t="s">
        <v>9</v>
      </c>
      <c r="B8" s="136" t="s">
        <v>11</v>
      </c>
      <c r="C8" s="83" t="s">
        <v>13</v>
      </c>
      <c r="D8" s="60" t="s">
        <v>278</v>
      </c>
      <c r="E8" s="235" t="s">
        <v>597</v>
      </c>
      <c r="F8" s="236"/>
      <c r="G8" s="236"/>
      <c r="H8" s="237"/>
    </row>
    <row r="9" spans="1:8" x14ac:dyDescent="0.25">
      <c r="A9" s="85">
        <v>1</v>
      </c>
      <c r="B9" s="84" t="s">
        <v>716</v>
      </c>
      <c r="C9" s="91" t="s">
        <v>120</v>
      </c>
      <c r="D9" s="116"/>
      <c r="E9" s="238"/>
      <c r="F9" s="239"/>
      <c r="G9" s="239"/>
      <c r="H9" s="240"/>
    </row>
    <row r="10" spans="1:8" x14ac:dyDescent="0.25">
      <c r="A10" s="86"/>
      <c r="B10" s="89" t="s">
        <v>717</v>
      </c>
      <c r="C10" s="92"/>
      <c r="D10" s="86"/>
      <c r="E10" s="241"/>
      <c r="F10" s="241"/>
      <c r="G10" s="241"/>
      <c r="H10" s="242"/>
    </row>
    <row r="11" spans="1:8" x14ac:dyDescent="0.25">
      <c r="A11" s="87"/>
      <c r="B11" s="89" t="s">
        <v>598</v>
      </c>
      <c r="C11" s="93"/>
      <c r="D11" s="87"/>
      <c r="E11" s="241"/>
      <c r="F11" s="241"/>
      <c r="G11" s="241"/>
      <c r="H11" s="242"/>
    </row>
    <row r="12" spans="1:8" x14ac:dyDescent="0.25">
      <c r="A12" s="87"/>
      <c r="B12" s="89" t="s">
        <v>599</v>
      </c>
      <c r="C12" s="93"/>
      <c r="D12" s="87"/>
      <c r="E12" s="241"/>
      <c r="F12" s="241"/>
      <c r="G12" s="241"/>
      <c r="H12" s="242"/>
    </row>
    <row r="13" spans="1:8" x14ac:dyDescent="0.25">
      <c r="A13" s="87"/>
      <c r="B13" s="89" t="s">
        <v>600</v>
      </c>
      <c r="C13" s="93"/>
      <c r="D13" s="87"/>
      <c r="E13" s="241"/>
      <c r="F13" s="241"/>
      <c r="G13" s="241"/>
      <c r="H13" s="242"/>
    </row>
    <row r="14" spans="1:8" x14ac:dyDescent="0.25">
      <c r="A14" s="87"/>
      <c r="B14" s="89" t="s">
        <v>601</v>
      </c>
      <c r="C14" s="93"/>
      <c r="D14" s="87"/>
      <c r="E14" s="241"/>
      <c r="F14" s="241"/>
      <c r="G14" s="241"/>
      <c r="H14" s="242"/>
    </row>
    <row r="15" spans="1:8" x14ac:dyDescent="0.25">
      <c r="A15" s="87"/>
      <c r="B15" s="89" t="s">
        <v>602</v>
      </c>
      <c r="C15" s="93"/>
      <c r="D15" s="87"/>
      <c r="E15" s="241"/>
      <c r="F15" s="241"/>
      <c r="G15" s="241"/>
      <c r="H15" s="242"/>
    </row>
    <row r="16" spans="1:8" x14ac:dyDescent="0.25">
      <c r="A16" s="87"/>
      <c r="B16" s="89" t="s">
        <v>718</v>
      </c>
      <c r="C16" s="93"/>
      <c r="D16" s="87"/>
      <c r="E16" s="241"/>
      <c r="F16" s="241"/>
      <c r="G16" s="241"/>
      <c r="H16" s="242"/>
    </row>
    <row r="17" spans="1:8" x14ac:dyDescent="0.25">
      <c r="A17" s="87"/>
      <c r="B17" s="89" t="s">
        <v>603</v>
      </c>
      <c r="C17" s="93"/>
      <c r="D17" s="87"/>
      <c r="E17" s="241"/>
      <c r="F17" s="241"/>
      <c r="G17" s="241"/>
      <c r="H17" s="242"/>
    </row>
    <row r="18" spans="1:8" x14ac:dyDescent="0.25">
      <c r="A18" s="87"/>
      <c r="B18" s="89" t="s">
        <v>604</v>
      </c>
      <c r="C18" s="93"/>
      <c r="D18" s="87"/>
      <c r="E18" s="241"/>
      <c r="F18" s="241"/>
      <c r="G18" s="241"/>
      <c r="H18" s="242"/>
    </row>
    <row r="19" spans="1:8" x14ac:dyDescent="0.25">
      <c r="A19" s="88"/>
      <c r="B19" s="90" t="s">
        <v>605</v>
      </c>
      <c r="C19" s="94"/>
      <c r="D19" s="88"/>
      <c r="E19" s="243"/>
      <c r="F19" s="243"/>
      <c r="G19" s="243"/>
      <c r="H19" s="244"/>
    </row>
    <row r="20" spans="1:8" x14ac:dyDescent="0.25">
      <c r="A20" s="227" t="s">
        <v>710</v>
      </c>
      <c r="B20" s="228"/>
      <c r="C20" s="228"/>
      <c r="D20" s="228"/>
      <c r="E20" s="228"/>
      <c r="F20" s="228"/>
      <c r="G20" s="228"/>
      <c r="H20" s="229"/>
    </row>
    <row r="21" spans="1:8" x14ac:dyDescent="0.25">
      <c r="A21" s="83" t="s">
        <v>9</v>
      </c>
      <c r="B21" s="136" t="s">
        <v>11</v>
      </c>
      <c r="C21" s="83" t="s">
        <v>13</v>
      </c>
      <c r="D21" s="60" t="s">
        <v>278</v>
      </c>
      <c r="E21" s="235" t="s">
        <v>597</v>
      </c>
      <c r="F21" s="236"/>
      <c r="G21" s="236"/>
      <c r="H21" s="237"/>
    </row>
    <row r="22" spans="1:8" x14ac:dyDescent="0.25">
      <c r="A22" s="9">
        <v>1</v>
      </c>
      <c r="B22" s="84" t="s">
        <v>607</v>
      </c>
      <c r="C22" s="10" t="s">
        <v>606</v>
      </c>
      <c r="D22" s="117"/>
      <c r="E22" s="245"/>
      <c r="F22" s="246"/>
      <c r="G22" s="246"/>
      <c r="H22" s="247"/>
    </row>
    <row r="23" spans="1:8" x14ac:dyDescent="0.25">
      <c r="A23" s="9">
        <v>1</v>
      </c>
      <c r="B23" s="8" t="s">
        <v>608</v>
      </c>
      <c r="C23" s="10" t="s">
        <v>606</v>
      </c>
      <c r="D23" s="117"/>
      <c r="E23" s="245"/>
      <c r="F23" s="246"/>
      <c r="G23" s="246"/>
      <c r="H23" s="247"/>
    </row>
    <row r="24" spans="1:8" x14ac:dyDescent="0.25">
      <c r="A24" s="9">
        <v>1</v>
      </c>
      <c r="B24" s="8" t="s">
        <v>609</v>
      </c>
      <c r="C24" s="10" t="s">
        <v>606</v>
      </c>
      <c r="D24" s="117"/>
      <c r="E24" s="245"/>
      <c r="F24" s="246"/>
      <c r="G24" s="246"/>
      <c r="H24" s="247"/>
    </row>
    <row r="25" spans="1:8" x14ac:dyDescent="0.25">
      <c r="A25" s="9">
        <v>1</v>
      </c>
      <c r="B25" s="8" t="s">
        <v>610</v>
      </c>
      <c r="C25" s="10" t="s">
        <v>624</v>
      </c>
      <c r="D25" s="117"/>
      <c r="E25" s="245"/>
      <c r="F25" s="246"/>
      <c r="G25" s="246"/>
      <c r="H25" s="247"/>
    </row>
    <row r="26" spans="1:8" x14ac:dyDescent="0.25">
      <c r="A26" s="9">
        <v>1</v>
      </c>
      <c r="B26" s="8" t="s">
        <v>611</v>
      </c>
      <c r="C26" s="10" t="s">
        <v>624</v>
      </c>
      <c r="D26" s="117"/>
      <c r="E26" s="245"/>
      <c r="F26" s="246"/>
      <c r="G26" s="246"/>
      <c r="H26" s="247"/>
    </row>
    <row r="27" spans="1:8" x14ac:dyDescent="0.25">
      <c r="A27" s="9">
        <v>1</v>
      </c>
      <c r="B27" s="8" t="s">
        <v>612</v>
      </c>
      <c r="C27" s="10" t="s">
        <v>606</v>
      </c>
      <c r="D27" s="117"/>
      <c r="E27" s="245"/>
      <c r="F27" s="246"/>
      <c r="G27" s="246"/>
      <c r="H27" s="247"/>
    </row>
    <row r="28" spans="1:8" x14ac:dyDescent="0.25">
      <c r="A28" s="9">
        <v>1</v>
      </c>
      <c r="B28" s="8" t="s">
        <v>613</v>
      </c>
      <c r="C28" s="10" t="s">
        <v>606</v>
      </c>
      <c r="D28" s="117"/>
      <c r="E28" s="245"/>
      <c r="F28" s="246"/>
      <c r="G28" s="246"/>
      <c r="H28" s="247"/>
    </row>
    <row r="29" spans="1:8" x14ac:dyDescent="0.25">
      <c r="A29" s="9">
        <v>1</v>
      </c>
      <c r="B29" s="8" t="s">
        <v>614</v>
      </c>
      <c r="C29" s="10" t="s">
        <v>606</v>
      </c>
      <c r="D29" s="117"/>
      <c r="E29" s="245"/>
      <c r="F29" s="246"/>
      <c r="G29" s="246"/>
      <c r="H29" s="247"/>
    </row>
    <row r="30" spans="1:8" x14ac:dyDescent="0.25">
      <c r="A30" s="9">
        <v>1</v>
      </c>
      <c r="B30" s="8" t="s">
        <v>615</v>
      </c>
      <c r="C30" s="10" t="s">
        <v>606</v>
      </c>
      <c r="D30" s="117"/>
      <c r="E30" s="245"/>
      <c r="F30" s="246"/>
      <c r="G30" s="246"/>
      <c r="H30" s="247"/>
    </row>
    <row r="31" spans="1:8" x14ac:dyDescent="0.25">
      <c r="A31" s="9">
        <v>1</v>
      </c>
      <c r="B31" s="8" t="s">
        <v>616</v>
      </c>
      <c r="C31" s="10" t="s">
        <v>606</v>
      </c>
      <c r="D31" s="117"/>
      <c r="E31" s="245"/>
      <c r="F31" s="246"/>
      <c r="G31" s="246"/>
      <c r="H31" s="247"/>
    </row>
    <row r="32" spans="1:8" x14ac:dyDescent="0.25">
      <c r="A32" s="9">
        <v>1</v>
      </c>
      <c r="B32" s="8" t="s">
        <v>617</v>
      </c>
      <c r="C32" s="10" t="s">
        <v>606</v>
      </c>
      <c r="D32" s="117"/>
      <c r="E32" s="245"/>
      <c r="F32" s="246"/>
      <c r="G32" s="246"/>
      <c r="H32" s="247"/>
    </row>
    <row r="33" spans="1:8" x14ac:dyDescent="0.25">
      <c r="A33" s="9">
        <v>1</v>
      </c>
      <c r="B33" s="8" t="s">
        <v>618</v>
      </c>
      <c r="C33" s="10" t="s">
        <v>606</v>
      </c>
      <c r="D33" s="117"/>
      <c r="E33" s="245"/>
      <c r="F33" s="246"/>
      <c r="G33" s="246"/>
      <c r="H33" s="247"/>
    </row>
    <row r="34" spans="1:8" x14ac:dyDescent="0.25">
      <c r="A34" s="9">
        <v>1</v>
      </c>
      <c r="B34" s="8" t="s">
        <v>619</v>
      </c>
      <c r="C34" s="10" t="s">
        <v>606</v>
      </c>
      <c r="D34" s="117"/>
      <c r="E34" s="245"/>
      <c r="F34" s="246"/>
      <c r="G34" s="246"/>
      <c r="H34" s="247"/>
    </row>
    <row r="35" spans="1:8" x14ac:dyDescent="0.25">
      <c r="A35" s="9">
        <v>1</v>
      </c>
      <c r="B35" s="8" t="s">
        <v>620</v>
      </c>
      <c r="C35" s="10" t="s">
        <v>606</v>
      </c>
      <c r="D35" s="117"/>
      <c r="E35" s="245"/>
      <c r="F35" s="246"/>
      <c r="G35" s="246"/>
      <c r="H35" s="247"/>
    </row>
    <row r="36" spans="1:8" x14ac:dyDescent="0.25">
      <c r="A36" s="9">
        <v>1</v>
      </c>
      <c r="B36" s="8" t="s">
        <v>621</v>
      </c>
      <c r="C36" s="10" t="s">
        <v>606</v>
      </c>
      <c r="D36" s="117"/>
      <c r="E36" s="245"/>
      <c r="F36" s="246"/>
      <c r="G36" s="246"/>
      <c r="H36" s="247"/>
    </row>
    <row r="37" spans="1:8" x14ac:dyDescent="0.25">
      <c r="A37" s="9">
        <v>1</v>
      </c>
      <c r="B37" s="8" t="s">
        <v>622</v>
      </c>
      <c r="C37" s="10" t="s">
        <v>606</v>
      </c>
      <c r="D37" s="117"/>
      <c r="E37" s="245"/>
      <c r="F37" s="246"/>
      <c r="G37" s="246"/>
      <c r="H37" s="247"/>
    </row>
    <row r="38" spans="1:8" x14ac:dyDescent="0.25">
      <c r="A38" s="9">
        <v>1</v>
      </c>
      <c r="B38" s="8" t="s">
        <v>623</v>
      </c>
      <c r="C38" s="10" t="s">
        <v>641</v>
      </c>
      <c r="D38" s="117"/>
      <c r="E38" s="245"/>
      <c r="F38" s="246"/>
      <c r="G38" s="246"/>
      <c r="H38" s="247"/>
    </row>
    <row r="39" spans="1:8" x14ac:dyDescent="0.25">
      <c r="A39" s="227" t="s">
        <v>711</v>
      </c>
      <c r="B39" s="228"/>
      <c r="C39" s="228"/>
      <c r="D39" s="228"/>
      <c r="E39" s="228"/>
      <c r="F39" s="228"/>
      <c r="G39" s="228"/>
      <c r="H39" s="229"/>
    </row>
    <row r="40" spans="1:8" x14ac:dyDescent="0.25">
      <c r="A40" s="83" t="s">
        <v>9</v>
      </c>
      <c r="B40" s="136" t="s">
        <v>11</v>
      </c>
      <c r="C40" s="83" t="s">
        <v>13</v>
      </c>
      <c r="D40" s="60" t="s">
        <v>278</v>
      </c>
      <c r="E40" s="235" t="s">
        <v>597</v>
      </c>
      <c r="F40" s="236"/>
      <c r="G40" s="236"/>
      <c r="H40" s="237"/>
    </row>
    <row r="41" spans="1:8" x14ac:dyDescent="0.25">
      <c r="A41" s="9">
        <v>1</v>
      </c>
      <c r="B41" s="8" t="s">
        <v>625</v>
      </c>
      <c r="C41" s="8" t="s">
        <v>120</v>
      </c>
      <c r="D41" s="106"/>
      <c r="E41" s="245"/>
      <c r="F41" s="246"/>
      <c r="G41" s="246"/>
      <c r="H41" s="247"/>
    </row>
    <row r="42" spans="1:8" x14ac:dyDescent="0.25">
      <c r="A42" s="9">
        <v>1</v>
      </c>
      <c r="B42" s="8" t="s">
        <v>626</v>
      </c>
      <c r="C42" s="8" t="s">
        <v>120</v>
      </c>
      <c r="D42" s="106"/>
      <c r="E42" s="245"/>
      <c r="F42" s="246"/>
      <c r="G42" s="246"/>
      <c r="H42" s="247"/>
    </row>
    <row r="43" spans="1:8" x14ac:dyDescent="0.25">
      <c r="A43" s="9">
        <v>1</v>
      </c>
      <c r="B43" s="8" t="s">
        <v>627</v>
      </c>
      <c r="C43" s="8" t="s">
        <v>120</v>
      </c>
      <c r="D43" s="106"/>
      <c r="E43" s="245"/>
      <c r="F43" s="246"/>
      <c r="G43" s="246"/>
      <c r="H43" s="247"/>
    </row>
    <row r="44" spans="1:8" x14ac:dyDescent="0.25">
      <c r="A44" s="9">
        <v>1</v>
      </c>
      <c r="B44" s="8" t="s">
        <v>628</v>
      </c>
      <c r="C44" s="8" t="s">
        <v>120</v>
      </c>
      <c r="D44" s="106"/>
      <c r="E44" s="245"/>
      <c r="F44" s="246"/>
      <c r="G44" s="246"/>
      <c r="H44" s="247"/>
    </row>
    <row r="45" spans="1:8" x14ac:dyDescent="0.25">
      <c r="A45" s="9">
        <v>1</v>
      </c>
      <c r="B45" s="8" t="s">
        <v>629</v>
      </c>
      <c r="C45" s="8" t="s">
        <v>120</v>
      </c>
      <c r="D45" s="106"/>
      <c r="E45" s="245"/>
      <c r="F45" s="246"/>
      <c r="G45" s="246"/>
      <c r="H45" s="247"/>
    </row>
    <row r="46" spans="1:8" x14ac:dyDescent="0.25">
      <c r="A46" s="9">
        <v>1</v>
      </c>
      <c r="B46" s="8" t="s">
        <v>630</v>
      </c>
      <c r="C46" s="8" t="s">
        <v>120</v>
      </c>
      <c r="D46" s="106"/>
      <c r="E46" s="245"/>
      <c r="F46" s="246"/>
      <c r="G46" s="246"/>
      <c r="H46" s="247"/>
    </row>
    <row r="47" spans="1:8" x14ac:dyDescent="0.25">
      <c r="A47" s="9">
        <v>1</v>
      </c>
      <c r="B47" s="8" t="s">
        <v>631</v>
      </c>
      <c r="C47" s="8" t="s">
        <v>120</v>
      </c>
      <c r="D47" s="106"/>
      <c r="E47" s="245"/>
      <c r="F47" s="246"/>
      <c r="G47" s="246"/>
      <c r="H47" s="247"/>
    </row>
    <row r="48" spans="1:8" x14ac:dyDescent="0.25">
      <c r="A48" s="9">
        <v>1</v>
      </c>
      <c r="B48" s="8" t="s">
        <v>632</v>
      </c>
      <c r="C48" s="8" t="s">
        <v>120</v>
      </c>
      <c r="D48" s="106"/>
      <c r="E48" s="245"/>
      <c r="F48" s="246"/>
      <c r="G48" s="246"/>
      <c r="H48" s="247"/>
    </row>
    <row r="49" spans="1:8" x14ac:dyDescent="0.25">
      <c r="A49" s="9">
        <v>1</v>
      </c>
      <c r="B49" s="8" t="s">
        <v>633</v>
      </c>
      <c r="C49" s="8" t="s">
        <v>120</v>
      </c>
      <c r="D49" s="106"/>
      <c r="E49" s="245"/>
      <c r="F49" s="246"/>
      <c r="G49" s="246"/>
      <c r="H49" s="247"/>
    </row>
    <row r="50" spans="1:8" x14ac:dyDescent="0.25">
      <c r="A50" s="9">
        <v>1</v>
      </c>
      <c r="B50" s="8" t="s">
        <v>634</v>
      </c>
      <c r="C50" s="8" t="s">
        <v>120</v>
      </c>
      <c r="D50" s="106"/>
      <c r="E50" s="245"/>
      <c r="F50" s="246"/>
      <c r="G50" s="246"/>
      <c r="H50" s="247"/>
    </row>
    <row r="51" spans="1:8" x14ac:dyDescent="0.25">
      <c r="A51" s="9">
        <v>1</v>
      </c>
      <c r="B51" s="8" t="s">
        <v>635</v>
      </c>
      <c r="C51" s="8" t="s">
        <v>120</v>
      </c>
      <c r="D51" s="106"/>
      <c r="E51" s="245"/>
      <c r="F51" s="246"/>
      <c r="G51" s="246"/>
      <c r="H51" s="247"/>
    </row>
    <row r="52" spans="1:8" x14ac:dyDescent="0.25">
      <c r="A52" s="9">
        <v>1</v>
      </c>
      <c r="B52" s="8" t="s">
        <v>636</v>
      </c>
      <c r="C52" s="8" t="s">
        <v>120</v>
      </c>
      <c r="D52" s="106"/>
      <c r="E52" s="245"/>
      <c r="F52" s="246"/>
      <c r="G52" s="246"/>
      <c r="H52" s="247"/>
    </row>
    <row r="53" spans="1:8" x14ac:dyDescent="0.25">
      <c r="A53" s="9">
        <v>1</v>
      </c>
      <c r="B53" s="8" t="s">
        <v>637</v>
      </c>
      <c r="C53" s="8" t="s">
        <v>120</v>
      </c>
      <c r="D53" s="106"/>
      <c r="E53" s="245"/>
      <c r="F53" s="246"/>
      <c r="G53" s="246"/>
      <c r="H53" s="247"/>
    </row>
    <row r="54" spans="1:8" x14ac:dyDescent="0.25">
      <c r="A54" s="9">
        <v>1</v>
      </c>
      <c r="B54" s="8" t="s">
        <v>719</v>
      </c>
      <c r="C54" s="8" t="s">
        <v>120</v>
      </c>
      <c r="D54" s="106"/>
      <c r="E54" s="245"/>
      <c r="F54" s="246"/>
      <c r="G54" s="246"/>
      <c r="H54" s="247"/>
    </row>
    <row r="55" spans="1:8" x14ac:dyDescent="0.25">
      <c r="A55" s="9">
        <v>1</v>
      </c>
      <c r="B55" s="8" t="s">
        <v>638</v>
      </c>
      <c r="C55" s="8" t="s">
        <v>120</v>
      </c>
      <c r="D55" s="106"/>
      <c r="E55" s="245"/>
      <c r="F55" s="246"/>
      <c r="G55" s="246"/>
      <c r="H55" s="247"/>
    </row>
    <row r="56" spans="1:8" x14ac:dyDescent="0.25">
      <c r="A56" s="9">
        <v>1</v>
      </c>
      <c r="B56" s="8" t="s">
        <v>639</v>
      </c>
      <c r="C56" s="8" t="s">
        <v>120</v>
      </c>
      <c r="D56" s="106"/>
      <c r="E56" s="245"/>
      <c r="F56" s="246"/>
      <c r="G56" s="246"/>
      <c r="H56" s="247"/>
    </row>
    <row r="57" spans="1:8" x14ac:dyDescent="0.25">
      <c r="A57" s="9">
        <v>1</v>
      </c>
      <c r="B57" s="8" t="s">
        <v>640</v>
      </c>
      <c r="C57" s="8" t="s">
        <v>120</v>
      </c>
      <c r="D57" s="106"/>
      <c r="E57" s="245"/>
      <c r="F57" s="246"/>
      <c r="G57" s="246"/>
      <c r="H57" s="247"/>
    </row>
    <row r="58" spans="1:8" x14ac:dyDescent="0.25">
      <c r="A58" s="227" t="s">
        <v>642</v>
      </c>
      <c r="B58" s="228"/>
      <c r="C58" s="228"/>
      <c r="D58" s="228"/>
      <c r="E58" s="228"/>
      <c r="F58" s="228"/>
      <c r="G58" s="228"/>
      <c r="H58" s="229"/>
    </row>
    <row r="59" spans="1:8" x14ac:dyDescent="0.25">
      <c r="A59" s="83" t="s">
        <v>9</v>
      </c>
      <c r="B59" s="136" t="s">
        <v>11</v>
      </c>
      <c r="C59" s="83" t="s">
        <v>13</v>
      </c>
      <c r="D59" s="60" t="s">
        <v>278</v>
      </c>
      <c r="E59" s="235" t="s">
        <v>597</v>
      </c>
      <c r="F59" s="236"/>
      <c r="G59" s="236"/>
      <c r="H59" s="237"/>
    </row>
    <row r="60" spans="1:8" x14ac:dyDescent="0.25">
      <c r="A60" s="85">
        <v>1</v>
      </c>
      <c r="B60" s="84" t="s">
        <v>643</v>
      </c>
      <c r="C60" s="91" t="s">
        <v>120</v>
      </c>
      <c r="D60" s="118"/>
      <c r="E60" s="245"/>
      <c r="F60" s="246"/>
      <c r="G60" s="246"/>
      <c r="H60" s="247"/>
    </row>
    <row r="61" spans="1:8" x14ac:dyDescent="0.25">
      <c r="A61" s="227" t="s">
        <v>644</v>
      </c>
      <c r="B61" s="228"/>
      <c r="C61" s="228"/>
      <c r="D61" s="228"/>
      <c r="E61" s="228"/>
      <c r="F61" s="228"/>
      <c r="G61" s="228"/>
      <c r="H61" s="229"/>
    </row>
    <row r="62" spans="1:8" x14ac:dyDescent="0.25">
      <c r="A62" s="83" t="s">
        <v>9</v>
      </c>
      <c r="B62" s="136" t="s">
        <v>11</v>
      </c>
      <c r="C62" s="83" t="s">
        <v>13</v>
      </c>
      <c r="D62" s="60" t="s">
        <v>278</v>
      </c>
      <c r="E62" s="235" t="s">
        <v>597</v>
      </c>
      <c r="F62" s="236"/>
      <c r="G62" s="236"/>
      <c r="H62" s="237"/>
    </row>
    <row r="63" spans="1:8" x14ac:dyDescent="0.25">
      <c r="A63" s="85">
        <v>1</v>
      </c>
      <c r="B63" s="84" t="s">
        <v>645</v>
      </c>
      <c r="C63" s="91" t="s">
        <v>120</v>
      </c>
      <c r="D63" s="118"/>
      <c r="E63" s="245"/>
      <c r="F63" s="246"/>
      <c r="G63" s="246"/>
      <c r="H63" s="247"/>
    </row>
    <row r="64" spans="1:8" x14ac:dyDescent="0.25">
      <c r="A64" s="227" t="s">
        <v>646</v>
      </c>
      <c r="B64" s="228"/>
      <c r="C64" s="228"/>
      <c r="D64" s="228"/>
      <c r="E64" s="228"/>
      <c r="F64" s="228"/>
      <c r="G64" s="228"/>
      <c r="H64" s="229"/>
    </row>
    <row r="65" spans="1:8" x14ac:dyDescent="0.25">
      <c r="A65" s="83" t="s">
        <v>9</v>
      </c>
      <c r="B65" s="136" t="s">
        <v>11</v>
      </c>
      <c r="C65" s="83" t="s">
        <v>13</v>
      </c>
      <c r="D65" s="60" t="s">
        <v>278</v>
      </c>
      <c r="E65" s="235" t="s">
        <v>597</v>
      </c>
      <c r="F65" s="236"/>
      <c r="G65" s="236"/>
      <c r="H65" s="237"/>
    </row>
    <row r="66" spans="1:8" x14ac:dyDescent="0.25">
      <c r="A66" s="85">
        <v>1</v>
      </c>
      <c r="B66" s="84" t="s">
        <v>647</v>
      </c>
      <c r="C66" s="91" t="s">
        <v>641</v>
      </c>
      <c r="D66" s="96" t="s">
        <v>40</v>
      </c>
      <c r="E66" s="245"/>
      <c r="F66" s="246"/>
      <c r="G66" s="246"/>
      <c r="H66" s="247"/>
    </row>
    <row r="67" spans="1:8" x14ac:dyDescent="0.25">
      <c r="A67" s="85">
        <v>1</v>
      </c>
      <c r="B67" s="8" t="s">
        <v>648</v>
      </c>
      <c r="C67" s="91" t="s">
        <v>641</v>
      </c>
      <c r="D67" s="96" t="s">
        <v>40</v>
      </c>
      <c r="E67" s="245"/>
      <c r="F67" s="246"/>
      <c r="G67" s="246"/>
      <c r="H67" s="247"/>
    </row>
    <row r="68" spans="1:8" x14ac:dyDescent="0.25">
      <c r="A68" s="85">
        <v>1</v>
      </c>
      <c r="B68" s="8" t="s">
        <v>649</v>
      </c>
      <c r="C68" s="91" t="s">
        <v>641</v>
      </c>
      <c r="D68" s="96" t="s">
        <v>40</v>
      </c>
      <c r="E68" s="245"/>
      <c r="F68" s="246"/>
      <c r="G68" s="246"/>
      <c r="H68" s="247"/>
    </row>
    <row r="69" spans="1:8" x14ac:dyDescent="0.25">
      <c r="A69" s="85">
        <v>1</v>
      </c>
      <c r="B69" s="8" t="s">
        <v>650</v>
      </c>
      <c r="C69" s="91" t="s">
        <v>641</v>
      </c>
      <c r="D69" s="96" t="s">
        <v>40</v>
      </c>
      <c r="E69" s="245"/>
      <c r="F69" s="246"/>
      <c r="G69" s="246"/>
      <c r="H69" s="247"/>
    </row>
    <row r="70" spans="1:8" x14ac:dyDescent="0.25">
      <c r="A70" s="85">
        <v>1</v>
      </c>
      <c r="B70" s="8" t="s">
        <v>651</v>
      </c>
      <c r="C70" s="91" t="s">
        <v>641</v>
      </c>
      <c r="D70" s="96" t="s">
        <v>40</v>
      </c>
      <c r="E70" s="245"/>
      <c r="F70" s="246"/>
      <c r="G70" s="246"/>
      <c r="H70" s="247"/>
    </row>
    <row r="71" spans="1:8" x14ac:dyDescent="0.25">
      <c r="A71" s="85">
        <v>1</v>
      </c>
      <c r="B71" s="8" t="s">
        <v>652</v>
      </c>
      <c r="C71" s="91" t="s">
        <v>641</v>
      </c>
      <c r="D71" s="96" t="s">
        <v>40</v>
      </c>
      <c r="E71" s="245"/>
      <c r="F71" s="246"/>
      <c r="G71" s="246"/>
      <c r="H71" s="247"/>
    </row>
    <row r="72" spans="1:8" x14ac:dyDescent="0.25">
      <c r="A72" s="85">
        <v>1</v>
      </c>
      <c r="B72" s="8" t="s">
        <v>653</v>
      </c>
      <c r="C72" s="91" t="s">
        <v>641</v>
      </c>
      <c r="D72" s="96" t="s">
        <v>40</v>
      </c>
      <c r="E72" s="245"/>
      <c r="F72" s="246"/>
      <c r="G72" s="246"/>
      <c r="H72" s="247"/>
    </row>
    <row r="73" spans="1:8" x14ac:dyDescent="0.25">
      <c r="A73" s="85">
        <v>1</v>
      </c>
      <c r="B73" s="8" t="s">
        <v>654</v>
      </c>
      <c r="C73" s="91" t="s">
        <v>641</v>
      </c>
      <c r="D73" s="96" t="s">
        <v>40</v>
      </c>
      <c r="E73" s="245"/>
      <c r="F73" s="246"/>
      <c r="G73" s="246"/>
      <c r="H73" s="247"/>
    </row>
    <row r="74" spans="1:8" x14ac:dyDescent="0.25">
      <c r="A74" s="85">
        <v>1</v>
      </c>
      <c r="B74" s="8" t="s">
        <v>720</v>
      </c>
      <c r="C74" s="91" t="s">
        <v>641</v>
      </c>
      <c r="D74" s="96" t="s">
        <v>40</v>
      </c>
      <c r="E74" s="245"/>
      <c r="F74" s="246"/>
      <c r="G74" s="246"/>
      <c r="H74" s="247"/>
    </row>
    <row r="75" spans="1:8" x14ac:dyDescent="0.25">
      <c r="A75" s="85">
        <v>1</v>
      </c>
      <c r="B75" s="8" t="s">
        <v>655</v>
      </c>
      <c r="C75" s="91" t="s">
        <v>641</v>
      </c>
      <c r="D75" s="96" t="s">
        <v>40</v>
      </c>
      <c r="E75" s="245"/>
      <c r="F75" s="246"/>
      <c r="G75" s="246"/>
      <c r="H75" s="247"/>
    </row>
    <row r="76" spans="1:8" x14ac:dyDescent="0.25">
      <c r="A76" s="85">
        <v>1</v>
      </c>
      <c r="B76" s="8" t="s">
        <v>674</v>
      </c>
      <c r="C76" s="91" t="s">
        <v>120</v>
      </c>
      <c r="D76" s="96" t="s">
        <v>40</v>
      </c>
      <c r="E76" s="245"/>
      <c r="F76" s="246"/>
      <c r="G76" s="246"/>
      <c r="H76" s="247"/>
    </row>
    <row r="77" spans="1:8" x14ac:dyDescent="0.25">
      <c r="A77" s="85">
        <v>1</v>
      </c>
      <c r="B77" s="8" t="s">
        <v>656</v>
      </c>
      <c r="C77" s="91" t="s">
        <v>606</v>
      </c>
      <c r="D77" s="96" t="s">
        <v>40</v>
      </c>
      <c r="E77" s="245"/>
      <c r="F77" s="246"/>
      <c r="G77" s="246"/>
      <c r="H77" s="247"/>
    </row>
    <row r="78" spans="1:8" x14ac:dyDescent="0.25">
      <c r="A78" s="85">
        <v>1</v>
      </c>
      <c r="B78" s="8" t="s">
        <v>657</v>
      </c>
      <c r="C78" s="91" t="s">
        <v>120</v>
      </c>
      <c r="D78" s="96" t="s">
        <v>40</v>
      </c>
      <c r="E78" s="245"/>
      <c r="F78" s="246"/>
      <c r="G78" s="246"/>
      <c r="H78" s="247"/>
    </row>
    <row r="79" spans="1:8" x14ac:dyDescent="0.25">
      <c r="A79" s="85">
        <v>1</v>
      </c>
      <c r="B79" s="8" t="s">
        <v>658</v>
      </c>
      <c r="C79" s="91" t="s">
        <v>606</v>
      </c>
      <c r="D79" s="96" t="s">
        <v>40</v>
      </c>
      <c r="E79" s="245"/>
      <c r="F79" s="246"/>
      <c r="G79" s="246"/>
      <c r="H79" s="247"/>
    </row>
    <row r="80" spans="1:8" x14ac:dyDescent="0.25">
      <c r="A80" s="85">
        <v>1</v>
      </c>
      <c r="B80" s="8" t="s">
        <v>659</v>
      </c>
      <c r="C80" s="91" t="s">
        <v>606</v>
      </c>
      <c r="D80" s="96" t="s">
        <v>40</v>
      </c>
      <c r="E80" s="245"/>
      <c r="F80" s="246"/>
      <c r="G80" s="246"/>
      <c r="H80" s="247"/>
    </row>
    <row r="81" spans="1:8" x14ac:dyDescent="0.25">
      <c r="A81" s="85">
        <v>1</v>
      </c>
      <c r="B81" s="8" t="s">
        <v>660</v>
      </c>
      <c r="C81" s="91" t="s">
        <v>606</v>
      </c>
      <c r="D81" s="96" t="s">
        <v>40</v>
      </c>
      <c r="E81" s="245"/>
      <c r="F81" s="246"/>
      <c r="G81" s="246"/>
      <c r="H81" s="247"/>
    </row>
    <row r="82" spans="1:8" x14ac:dyDescent="0.25">
      <c r="A82" s="85">
        <v>1</v>
      </c>
      <c r="B82" s="8" t="s">
        <v>661</v>
      </c>
      <c r="C82" s="91" t="s">
        <v>675</v>
      </c>
      <c r="D82" s="96" t="s">
        <v>40</v>
      </c>
      <c r="E82" s="245"/>
      <c r="F82" s="246"/>
      <c r="G82" s="246"/>
      <c r="H82" s="247"/>
    </row>
    <row r="83" spans="1:8" x14ac:dyDescent="0.25">
      <c r="A83" s="85">
        <v>1</v>
      </c>
      <c r="B83" s="8" t="s">
        <v>676</v>
      </c>
      <c r="C83" s="91" t="s">
        <v>675</v>
      </c>
      <c r="D83" s="96" t="s">
        <v>40</v>
      </c>
      <c r="E83" s="245"/>
      <c r="F83" s="246"/>
      <c r="G83" s="246"/>
      <c r="H83" s="247"/>
    </row>
    <row r="84" spans="1:8" x14ac:dyDescent="0.25">
      <c r="A84" s="85">
        <v>1</v>
      </c>
      <c r="B84" s="8" t="s">
        <v>662</v>
      </c>
      <c r="C84" s="91" t="s">
        <v>675</v>
      </c>
      <c r="D84" s="96" t="s">
        <v>40</v>
      </c>
      <c r="E84" s="245"/>
      <c r="F84" s="246"/>
      <c r="G84" s="246"/>
      <c r="H84" s="247"/>
    </row>
    <row r="85" spans="1:8" x14ac:dyDescent="0.25">
      <c r="A85" s="85">
        <v>1</v>
      </c>
      <c r="B85" s="8" t="s">
        <v>663</v>
      </c>
      <c r="C85" s="91" t="s">
        <v>641</v>
      </c>
      <c r="D85" s="96" t="s">
        <v>40</v>
      </c>
      <c r="E85" s="245"/>
      <c r="F85" s="246"/>
      <c r="G85" s="246"/>
      <c r="H85" s="247"/>
    </row>
    <row r="86" spans="1:8" x14ac:dyDescent="0.25">
      <c r="A86" s="85">
        <v>1</v>
      </c>
      <c r="B86" s="8" t="s">
        <v>664</v>
      </c>
      <c r="C86" s="91" t="s">
        <v>641</v>
      </c>
      <c r="D86" s="96" t="s">
        <v>40</v>
      </c>
      <c r="E86" s="245"/>
      <c r="F86" s="246"/>
      <c r="G86" s="246"/>
      <c r="H86" s="247"/>
    </row>
    <row r="87" spans="1:8" x14ac:dyDescent="0.25">
      <c r="A87" s="85">
        <v>1</v>
      </c>
      <c r="B87" s="8" t="s">
        <v>665</v>
      </c>
      <c r="C87" s="91" t="s">
        <v>641</v>
      </c>
      <c r="D87" s="96" t="s">
        <v>40</v>
      </c>
      <c r="E87" s="245"/>
      <c r="F87" s="246"/>
      <c r="G87" s="246"/>
      <c r="H87" s="247"/>
    </row>
    <row r="88" spans="1:8" x14ac:dyDescent="0.25">
      <c r="A88" s="85">
        <v>1</v>
      </c>
      <c r="B88" s="8" t="s">
        <v>666</v>
      </c>
      <c r="C88" s="91" t="s">
        <v>641</v>
      </c>
      <c r="D88" s="96" t="s">
        <v>40</v>
      </c>
      <c r="E88" s="245"/>
      <c r="F88" s="246"/>
      <c r="G88" s="246"/>
      <c r="H88" s="247"/>
    </row>
    <row r="89" spans="1:8" x14ac:dyDescent="0.25">
      <c r="A89" s="85">
        <v>1</v>
      </c>
      <c r="B89" s="8" t="s">
        <v>667</v>
      </c>
      <c r="C89" s="91" t="s">
        <v>677</v>
      </c>
      <c r="D89" s="96" t="s">
        <v>40</v>
      </c>
      <c r="E89" s="245"/>
      <c r="F89" s="246"/>
      <c r="G89" s="246"/>
      <c r="H89" s="247"/>
    </row>
    <row r="90" spans="1:8" x14ac:dyDescent="0.25">
      <c r="A90" s="85">
        <v>1</v>
      </c>
      <c r="B90" s="8" t="s">
        <v>668</v>
      </c>
      <c r="C90" s="91" t="s">
        <v>606</v>
      </c>
      <c r="D90" s="96" t="s">
        <v>40</v>
      </c>
      <c r="E90" s="245"/>
      <c r="F90" s="246"/>
      <c r="G90" s="246"/>
      <c r="H90" s="247"/>
    </row>
    <row r="91" spans="1:8" x14ac:dyDescent="0.25">
      <c r="A91" s="85">
        <v>1</v>
      </c>
      <c r="B91" s="8" t="s">
        <v>669</v>
      </c>
      <c r="C91" s="91" t="s">
        <v>641</v>
      </c>
      <c r="D91" s="96" t="s">
        <v>40</v>
      </c>
      <c r="E91" s="245"/>
      <c r="F91" s="246"/>
      <c r="G91" s="246"/>
      <c r="H91" s="247"/>
    </row>
    <row r="92" spans="1:8" x14ac:dyDescent="0.25">
      <c r="A92" s="85">
        <v>1</v>
      </c>
      <c r="B92" s="8" t="s">
        <v>670</v>
      </c>
      <c r="C92" s="91" t="s">
        <v>675</v>
      </c>
      <c r="D92" s="96" t="s">
        <v>40</v>
      </c>
      <c r="E92" s="245"/>
      <c r="F92" s="246"/>
      <c r="G92" s="246"/>
      <c r="H92" s="247"/>
    </row>
    <row r="93" spans="1:8" x14ac:dyDescent="0.25">
      <c r="A93" s="85">
        <v>1</v>
      </c>
      <c r="B93" s="8" t="s">
        <v>671</v>
      </c>
      <c r="C93" s="91" t="s">
        <v>641</v>
      </c>
      <c r="D93" s="96" t="s">
        <v>40</v>
      </c>
      <c r="E93" s="245"/>
      <c r="F93" s="246"/>
      <c r="G93" s="246"/>
      <c r="H93" s="247"/>
    </row>
    <row r="94" spans="1:8" x14ac:dyDescent="0.25">
      <c r="A94" s="85">
        <v>1</v>
      </c>
      <c r="B94" s="8" t="s">
        <v>672</v>
      </c>
      <c r="C94" s="91" t="s">
        <v>641</v>
      </c>
      <c r="D94" s="96" t="s">
        <v>40</v>
      </c>
      <c r="E94" s="245"/>
      <c r="F94" s="246"/>
      <c r="G94" s="246"/>
      <c r="H94" s="247"/>
    </row>
    <row r="95" spans="1:8" x14ac:dyDescent="0.25">
      <c r="A95" s="85">
        <v>1</v>
      </c>
      <c r="B95" s="8" t="s">
        <v>673</v>
      </c>
      <c r="C95" s="91" t="s">
        <v>641</v>
      </c>
      <c r="D95" s="96" t="s">
        <v>40</v>
      </c>
      <c r="E95" s="245"/>
      <c r="F95" s="246"/>
      <c r="G95" s="246"/>
      <c r="H95" s="247"/>
    </row>
    <row r="96" spans="1:8" x14ac:dyDescent="0.25">
      <c r="A96" s="85">
        <v>1</v>
      </c>
      <c r="B96" s="8" t="s">
        <v>721</v>
      </c>
      <c r="C96" s="8" t="s">
        <v>641</v>
      </c>
      <c r="D96" s="96" t="s">
        <v>40</v>
      </c>
      <c r="E96" s="245"/>
      <c r="F96" s="246"/>
      <c r="G96" s="246"/>
      <c r="H96" s="247"/>
    </row>
    <row r="97" spans="1:8" x14ac:dyDescent="0.25">
      <c r="A97" s="85">
        <v>1</v>
      </c>
      <c r="B97" s="8" t="s">
        <v>678</v>
      </c>
      <c r="C97" s="8" t="s">
        <v>606</v>
      </c>
      <c r="D97" s="96" t="s">
        <v>40</v>
      </c>
      <c r="E97" s="245"/>
      <c r="F97" s="246"/>
      <c r="G97" s="246"/>
      <c r="H97" s="247"/>
    </row>
    <row r="98" spans="1:8" x14ac:dyDescent="0.25">
      <c r="A98" s="85">
        <v>1</v>
      </c>
      <c r="B98" s="8" t="s">
        <v>679</v>
      </c>
      <c r="C98" s="8" t="s">
        <v>120</v>
      </c>
      <c r="D98" s="96" t="s">
        <v>40</v>
      </c>
      <c r="E98" s="245"/>
      <c r="F98" s="246"/>
      <c r="G98" s="246"/>
      <c r="H98" s="247"/>
    </row>
    <row r="99" spans="1:8" x14ac:dyDescent="0.25">
      <c r="A99" s="85">
        <v>1</v>
      </c>
      <c r="B99" s="8" t="s">
        <v>680</v>
      </c>
      <c r="C99" s="8" t="s">
        <v>675</v>
      </c>
      <c r="D99" s="96" t="s">
        <v>40</v>
      </c>
      <c r="E99" s="245"/>
      <c r="F99" s="246"/>
      <c r="G99" s="246"/>
      <c r="H99" s="247"/>
    </row>
    <row r="100" spans="1:8" x14ac:dyDescent="0.25">
      <c r="A100" s="85">
        <v>1</v>
      </c>
      <c r="B100" s="8" t="s">
        <v>681</v>
      </c>
      <c r="C100" s="8" t="s">
        <v>120</v>
      </c>
      <c r="D100" s="96" t="s">
        <v>40</v>
      </c>
      <c r="E100" s="245"/>
      <c r="F100" s="246"/>
      <c r="G100" s="246"/>
      <c r="H100" s="247"/>
    </row>
    <row r="101" spans="1:8" x14ac:dyDescent="0.25">
      <c r="A101" s="85">
        <v>1</v>
      </c>
      <c r="B101" s="8" t="s">
        <v>682</v>
      </c>
      <c r="C101" s="8" t="s">
        <v>606</v>
      </c>
      <c r="D101" s="96" t="s">
        <v>40</v>
      </c>
      <c r="E101" s="245"/>
      <c r="F101" s="246"/>
      <c r="G101" s="246"/>
      <c r="H101" s="247"/>
    </row>
    <row r="102" spans="1:8" x14ac:dyDescent="0.25">
      <c r="A102" s="85">
        <v>1</v>
      </c>
      <c r="B102" s="8" t="s">
        <v>683</v>
      </c>
      <c r="C102" s="8" t="s">
        <v>606</v>
      </c>
      <c r="D102" s="96" t="s">
        <v>40</v>
      </c>
      <c r="E102" s="245"/>
      <c r="F102" s="246"/>
      <c r="G102" s="246"/>
      <c r="H102" s="247"/>
    </row>
    <row r="103" spans="1:8" x14ac:dyDescent="0.25">
      <c r="A103" s="85">
        <v>1</v>
      </c>
      <c r="B103" s="8" t="s">
        <v>684</v>
      </c>
      <c r="C103" s="8" t="s">
        <v>120</v>
      </c>
      <c r="D103" s="96" t="s">
        <v>40</v>
      </c>
      <c r="E103" s="245"/>
      <c r="F103" s="246"/>
      <c r="G103" s="246"/>
      <c r="H103" s="247"/>
    </row>
    <row r="104" spans="1:8" ht="45" x14ac:dyDescent="0.25">
      <c r="A104" s="9">
        <v>1</v>
      </c>
      <c r="B104" s="64" t="s">
        <v>722</v>
      </c>
      <c r="C104" s="8" t="s">
        <v>120</v>
      </c>
      <c r="D104" s="106"/>
      <c r="E104" s="245"/>
      <c r="F104" s="246"/>
      <c r="G104" s="246"/>
      <c r="H104" s="247"/>
    </row>
    <row r="105" spans="1:8" x14ac:dyDescent="0.25">
      <c r="A105" s="227" t="s">
        <v>685</v>
      </c>
      <c r="B105" s="228"/>
      <c r="C105" s="228"/>
      <c r="D105" s="228"/>
      <c r="E105" s="228"/>
      <c r="F105" s="228"/>
      <c r="G105" s="228"/>
      <c r="H105" s="229"/>
    </row>
    <row r="106" spans="1:8" x14ac:dyDescent="0.25">
      <c r="A106" s="83" t="s">
        <v>9</v>
      </c>
      <c r="B106" s="136" t="s">
        <v>11</v>
      </c>
      <c r="C106" s="83" t="s">
        <v>13</v>
      </c>
      <c r="D106" s="60" t="s">
        <v>278</v>
      </c>
      <c r="E106" s="235" t="s">
        <v>597</v>
      </c>
      <c r="F106" s="236"/>
      <c r="G106" s="236"/>
      <c r="H106" s="237"/>
    </row>
    <row r="107" spans="1:8" x14ac:dyDescent="0.25">
      <c r="A107" s="9">
        <v>1</v>
      </c>
      <c r="B107" s="84" t="s">
        <v>723</v>
      </c>
      <c r="C107" s="10" t="s">
        <v>606</v>
      </c>
      <c r="D107" s="96" t="s">
        <v>40</v>
      </c>
      <c r="E107" s="245"/>
      <c r="F107" s="246"/>
      <c r="G107" s="246"/>
      <c r="H107" s="247"/>
    </row>
    <row r="108" spans="1:8" x14ac:dyDescent="0.25">
      <c r="A108" s="9">
        <v>1</v>
      </c>
      <c r="B108" s="84" t="s">
        <v>686</v>
      </c>
      <c r="C108" s="10" t="s">
        <v>606</v>
      </c>
      <c r="D108" s="96" t="s">
        <v>40</v>
      </c>
      <c r="E108" s="245"/>
      <c r="F108" s="246"/>
      <c r="G108" s="246"/>
      <c r="H108" s="247"/>
    </row>
    <row r="109" spans="1:8" x14ac:dyDescent="0.25">
      <c r="A109" s="9">
        <v>1</v>
      </c>
      <c r="B109" s="84" t="s">
        <v>687</v>
      </c>
      <c r="C109" s="10" t="s">
        <v>606</v>
      </c>
      <c r="D109" s="96" t="s">
        <v>40</v>
      </c>
      <c r="E109" s="245"/>
      <c r="F109" s="246"/>
      <c r="G109" s="246"/>
      <c r="H109" s="247"/>
    </row>
    <row r="110" spans="1:8" x14ac:dyDescent="0.25">
      <c r="A110" s="9">
        <v>1</v>
      </c>
      <c r="B110" s="84" t="s">
        <v>688</v>
      </c>
      <c r="C110" s="10" t="s">
        <v>606</v>
      </c>
      <c r="D110" s="96" t="s">
        <v>40</v>
      </c>
      <c r="E110" s="245"/>
      <c r="F110" s="246"/>
      <c r="G110" s="246"/>
      <c r="H110" s="247"/>
    </row>
    <row r="111" spans="1:8" x14ac:dyDescent="0.25">
      <c r="A111" s="9">
        <v>1</v>
      </c>
      <c r="B111" s="84" t="s">
        <v>689</v>
      </c>
      <c r="C111" s="10" t="s">
        <v>606</v>
      </c>
      <c r="D111" s="96" t="s">
        <v>40</v>
      </c>
      <c r="E111" s="245"/>
      <c r="F111" s="246"/>
      <c r="G111" s="246"/>
      <c r="H111" s="247"/>
    </row>
    <row r="112" spans="1:8" x14ac:dyDescent="0.25">
      <c r="A112" s="9">
        <v>1</v>
      </c>
      <c r="B112" s="84" t="s">
        <v>690</v>
      </c>
      <c r="C112" s="10" t="s">
        <v>606</v>
      </c>
      <c r="D112" s="96" t="s">
        <v>40</v>
      </c>
      <c r="E112" s="245"/>
      <c r="F112" s="246"/>
      <c r="G112" s="246"/>
      <c r="H112" s="247"/>
    </row>
    <row r="113" spans="1:8" x14ac:dyDescent="0.25">
      <c r="A113" s="9">
        <v>1</v>
      </c>
      <c r="B113" s="84" t="s">
        <v>691</v>
      </c>
      <c r="C113" s="10" t="s">
        <v>606</v>
      </c>
      <c r="D113" s="96" t="s">
        <v>40</v>
      </c>
      <c r="E113" s="245"/>
      <c r="F113" s="246"/>
      <c r="G113" s="246"/>
      <c r="H113" s="247"/>
    </row>
    <row r="114" spans="1:8" x14ac:dyDescent="0.25">
      <c r="A114" s="9">
        <v>1</v>
      </c>
      <c r="B114" s="84" t="s">
        <v>692</v>
      </c>
      <c r="C114" s="10" t="s">
        <v>606</v>
      </c>
      <c r="D114" s="96" t="s">
        <v>40</v>
      </c>
      <c r="E114" s="245"/>
      <c r="F114" s="246"/>
      <c r="G114" s="246"/>
      <c r="H114" s="247"/>
    </row>
    <row r="115" spans="1:8" x14ac:dyDescent="0.25">
      <c r="A115" s="9">
        <v>1</v>
      </c>
      <c r="B115" s="84" t="s">
        <v>693</v>
      </c>
      <c r="C115" s="10" t="s">
        <v>606</v>
      </c>
      <c r="D115" s="96" t="s">
        <v>40</v>
      </c>
      <c r="E115" s="245"/>
      <c r="F115" s="246"/>
      <c r="G115" s="246"/>
      <c r="H115" s="247"/>
    </row>
    <row r="116" spans="1:8" x14ac:dyDescent="0.25">
      <c r="A116" s="9">
        <v>1</v>
      </c>
      <c r="B116" s="84" t="s">
        <v>694</v>
      </c>
      <c r="C116" s="10" t="s">
        <v>606</v>
      </c>
      <c r="D116" s="96" t="s">
        <v>40</v>
      </c>
      <c r="E116" s="245"/>
      <c r="F116" s="246"/>
      <c r="G116" s="246"/>
      <c r="H116" s="247"/>
    </row>
    <row r="117" spans="1:8" x14ac:dyDescent="0.25">
      <c r="A117" s="9">
        <v>1</v>
      </c>
      <c r="B117" s="84" t="s">
        <v>695</v>
      </c>
      <c r="C117" s="10" t="s">
        <v>606</v>
      </c>
      <c r="D117" s="96" t="s">
        <v>40</v>
      </c>
      <c r="E117" s="245"/>
      <c r="F117" s="246"/>
      <c r="G117" s="246"/>
      <c r="H117" s="247"/>
    </row>
    <row r="118" spans="1:8" x14ac:dyDescent="0.25">
      <c r="A118" s="9">
        <v>1</v>
      </c>
      <c r="B118" s="84" t="s">
        <v>696</v>
      </c>
      <c r="C118" s="10" t="s">
        <v>606</v>
      </c>
      <c r="D118" s="96" t="s">
        <v>40</v>
      </c>
      <c r="E118" s="245"/>
      <c r="F118" s="246"/>
      <c r="G118" s="246"/>
      <c r="H118" s="247"/>
    </row>
    <row r="119" spans="1:8" x14ac:dyDescent="0.25">
      <c r="A119" s="9">
        <v>1</v>
      </c>
      <c r="B119" s="84" t="s">
        <v>697</v>
      </c>
      <c r="C119" s="10" t="s">
        <v>606</v>
      </c>
      <c r="D119" s="96" t="s">
        <v>40</v>
      </c>
      <c r="E119" s="245"/>
      <c r="F119" s="246"/>
      <c r="G119" s="246"/>
      <c r="H119" s="247"/>
    </row>
    <row r="120" spans="1:8" x14ac:dyDescent="0.25">
      <c r="A120" s="9">
        <v>1</v>
      </c>
      <c r="B120" s="84" t="s">
        <v>698</v>
      </c>
      <c r="C120" s="10" t="s">
        <v>606</v>
      </c>
      <c r="D120" s="96" t="s">
        <v>40</v>
      </c>
      <c r="E120" s="245"/>
      <c r="F120" s="246"/>
      <c r="G120" s="246"/>
      <c r="H120" s="247"/>
    </row>
    <row r="121" spans="1:8" x14ac:dyDescent="0.25">
      <c r="A121" s="9">
        <v>1</v>
      </c>
      <c r="B121" s="84" t="s">
        <v>699</v>
      </c>
      <c r="C121" s="10" t="s">
        <v>606</v>
      </c>
      <c r="D121" s="96" t="s">
        <v>40</v>
      </c>
      <c r="E121" s="245"/>
      <c r="F121" s="246"/>
      <c r="G121" s="246"/>
      <c r="H121" s="247"/>
    </row>
    <row r="122" spans="1:8" x14ac:dyDescent="0.25">
      <c r="A122" s="9">
        <v>1</v>
      </c>
      <c r="B122" s="84" t="s">
        <v>700</v>
      </c>
      <c r="C122" s="10" t="s">
        <v>606</v>
      </c>
      <c r="D122" s="96" t="s">
        <v>40</v>
      </c>
      <c r="E122" s="245"/>
      <c r="F122" s="246"/>
      <c r="G122" s="246"/>
      <c r="H122" s="247"/>
    </row>
    <row r="123" spans="1:8" x14ac:dyDescent="0.25">
      <c r="A123" s="9">
        <v>1</v>
      </c>
      <c r="B123" s="84" t="s">
        <v>701</v>
      </c>
      <c r="C123" s="10" t="s">
        <v>606</v>
      </c>
      <c r="D123" s="96" t="s">
        <v>40</v>
      </c>
      <c r="E123" s="245"/>
      <c r="F123" s="246"/>
      <c r="G123" s="246"/>
      <c r="H123" s="247"/>
    </row>
    <row r="124" spans="1:8" x14ac:dyDescent="0.25">
      <c r="A124" s="9">
        <v>1</v>
      </c>
      <c r="B124" s="59" t="s">
        <v>702</v>
      </c>
      <c r="C124" s="10" t="s">
        <v>120</v>
      </c>
      <c r="D124" s="119"/>
      <c r="E124" s="245"/>
      <c r="F124" s="246"/>
      <c r="G124" s="246"/>
      <c r="H124" s="247"/>
    </row>
    <row r="125" spans="1:8" x14ac:dyDescent="0.25">
      <c r="A125" s="159" t="s">
        <v>121</v>
      </c>
      <c r="B125" s="160"/>
      <c r="C125" s="160"/>
      <c r="D125" s="160"/>
      <c r="E125" s="160"/>
      <c r="F125" s="160"/>
      <c r="G125" s="160"/>
      <c r="H125" s="160"/>
    </row>
    <row r="126" spans="1:8" s="79" customFormat="1" x14ac:dyDescent="0.25">
      <c r="A126" s="71"/>
      <c r="B126" s="71"/>
      <c r="C126" s="71"/>
      <c r="D126" s="81" t="s">
        <v>588</v>
      </c>
      <c r="E126" s="71"/>
      <c r="F126" s="71"/>
      <c r="G126" s="71"/>
      <c r="H126" s="71"/>
    </row>
    <row r="127" spans="1:8" s="79" customFormat="1" x14ac:dyDescent="0.25">
      <c r="A127" s="71"/>
      <c r="B127" s="80" t="s">
        <v>703</v>
      </c>
      <c r="C127" s="71"/>
      <c r="D127" s="10">
        <f>IF(D9&gt;0,D9,0)</f>
        <v>0</v>
      </c>
      <c r="E127" s="71"/>
      <c r="F127" s="71"/>
      <c r="G127" s="71"/>
      <c r="H127" s="71"/>
    </row>
    <row r="128" spans="1:8" s="79" customFormat="1" x14ac:dyDescent="0.25">
      <c r="A128" s="71"/>
      <c r="B128" s="80" t="s">
        <v>704</v>
      </c>
      <c r="C128" s="71"/>
      <c r="D128" s="10" t="str">
        <f>IF(OR(COUNTBLANK(D22:D38)&lt;&gt;0,COUNTIF(D22:D38,0)),"",SUM(D22:D38))</f>
        <v/>
      </c>
      <c r="E128" s="71"/>
      <c r="F128" s="71"/>
      <c r="G128" s="71"/>
      <c r="H128" s="71"/>
    </row>
    <row r="129" spans="1:8" s="79" customFormat="1" x14ac:dyDescent="0.25">
      <c r="A129" s="71"/>
      <c r="B129" s="80" t="s">
        <v>705</v>
      </c>
      <c r="C129" s="71"/>
      <c r="D129" s="10" t="str">
        <f>IF(OR(COUNTBLANK(D41:D57)&lt;&gt;0,COUNTIF(D41:D57,0)),"",SUM(D41:D57))</f>
        <v/>
      </c>
      <c r="E129" s="71"/>
      <c r="F129" s="71"/>
      <c r="G129" s="71"/>
      <c r="H129" s="71"/>
    </row>
    <row r="130" spans="1:8" s="79" customFormat="1" x14ac:dyDescent="0.25">
      <c r="A130" s="71"/>
      <c r="B130" s="80" t="s">
        <v>706</v>
      </c>
      <c r="C130" s="71"/>
      <c r="D130" s="10">
        <f>IF(D60&gt;0,D60,0)</f>
        <v>0</v>
      </c>
      <c r="E130" s="71"/>
      <c r="F130" s="71"/>
      <c r="G130" s="71"/>
      <c r="H130" s="71"/>
    </row>
    <row r="131" spans="1:8" s="79" customFormat="1" x14ac:dyDescent="0.25">
      <c r="A131" s="71"/>
      <c r="B131" s="80" t="s">
        <v>707</v>
      </c>
      <c r="C131" s="71"/>
      <c r="D131" s="10">
        <f>IF(D63&gt;0,D63,0)</f>
        <v>0</v>
      </c>
      <c r="E131" s="71"/>
      <c r="F131" s="71"/>
      <c r="G131" s="71"/>
      <c r="H131" s="71"/>
    </row>
    <row r="132" spans="1:8" s="79" customFormat="1" x14ac:dyDescent="0.25">
      <c r="A132" s="71"/>
      <c r="B132" s="80" t="s">
        <v>708</v>
      </c>
      <c r="C132" s="71"/>
      <c r="D132" s="10">
        <f>IF(D104&gt;0,D104,0)</f>
        <v>0</v>
      </c>
      <c r="E132" s="71"/>
      <c r="F132" s="71"/>
      <c r="G132" s="71"/>
      <c r="H132" s="71"/>
    </row>
    <row r="133" spans="1:8" s="79" customFormat="1" x14ac:dyDescent="0.25">
      <c r="A133" s="71"/>
      <c r="B133" s="80" t="s">
        <v>709</v>
      </c>
      <c r="C133" s="71"/>
      <c r="D133" s="10">
        <f>IF(D124&gt;0,D124,0)</f>
        <v>0</v>
      </c>
      <c r="E133" s="71"/>
      <c r="F133" s="71"/>
      <c r="G133" s="71"/>
      <c r="H133" s="71"/>
    </row>
    <row r="134" spans="1:8" x14ac:dyDescent="0.25">
      <c r="A134" s="16"/>
      <c r="B134" s="17" t="s">
        <v>122</v>
      </c>
      <c r="C134" s="16"/>
      <c r="D134" s="18">
        <f>IF(OR(COUNTBLANK(D127:D133)&lt;&gt;0,COUNTIF(D127:D133,0)),0,SUM(D127:D133))</f>
        <v>0</v>
      </c>
      <c r="E134" s="70"/>
      <c r="F134" s="70"/>
      <c r="G134" s="70"/>
      <c r="H134" s="70"/>
    </row>
  </sheetData>
  <sheetProtection algorithmName="SHA-512" hashValue="nGfQTnvOhgNUv+ttX6BCwrjiR4P/IkhT/iKmc7/XmoMI2QvnV8yMtHQxncB2v5QdiyUFe2pS9/sCX1/6s+XlBA==" saltValue="woAOmIlka68eHMuEsvS4dw==" spinCount="100000" sheet="1" objects="1" scenarios="1" selectLockedCells="1"/>
  <mergeCells count="116">
    <mergeCell ref="E31:H31"/>
    <mergeCell ref="E32:H32"/>
    <mergeCell ref="E33:H33"/>
    <mergeCell ref="E54:H54"/>
    <mergeCell ref="E55:H55"/>
    <mergeCell ref="E56:H56"/>
    <mergeCell ref="E57:H57"/>
    <mergeCell ref="E22:H22"/>
    <mergeCell ref="E23:H23"/>
    <mergeCell ref="E24:H24"/>
    <mergeCell ref="E25:H25"/>
    <mergeCell ref="E26:H26"/>
    <mergeCell ref="E27:H27"/>
    <mergeCell ref="E48:H48"/>
    <mergeCell ref="E49:H49"/>
    <mergeCell ref="E50:H50"/>
    <mergeCell ref="E51:H51"/>
    <mergeCell ref="E52:H52"/>
    <mergeCell ref="E53:H53"/>
    <mergeCell ref="E34:H34"/>
    <mergeCell ref="E35:H35"/>
    <mergeCell ref="E36:H36"/>
    <mergeCell ref="E37:H37"/>
    <mergeCell ref="E38:H38"/>
    <mergeCell ref="E28:H28"/>
    <mergeCell ref="E29:H29"/>
    <mergeCell ref="E30:H30"/>
    <mergeCell ref="E123:H123"/>
    <mergeCell ref="E124:H124"/>
    <mergeCell ref="A20:H20"/>
    <mergeCell ref="A39:H39"/>
    <mergeCell ref="E40:H40"/>
    <mergeCell ref="E41:H41"/>
    <mergeCell ref="E42:H42"/>
    <mergeCell ref="E43:H43"/>
    <mergeCell ref="E117:H117"/>
    <mergeCell ref="E118:H118"/>
    <mergeCell ref="E119:H119"/>
    <mergeCell ref="E120:H120"/>
    <mergeCell ref="E121:H121"/>
    <mergeCell ref="E122:H122"/>
    <mergeCell ref="E111:H111"/>
    <mergeCell ref="E112:H112"/>
    <mergeCell ref="E113:H113"/>
    <mergeCell ref="E114:H114"/>
    <mergeCell ref="E115:H115"/>
    <mergeCell ref="E116:H116"/>
    <mergeCell ref="A105:H105"/>
    <mergeCell ref="E106:H106"/>
    <mergeCell ref="E107:H107"/>
    <mergeCell ref="E108:H108"/>
    <mergeCell ref="E109:H109"/>
    <mergeCell ref="E110:H110"/>
    <mergeCell ref="E95:H95"/>
    <mergeCell ref="E96:H96"/>
    <mergeCell ref="E103:H103"/>
    <mergeCell ref="E97:H97"/>
    <mergeCell ref="E98:H98"/>
    <mergeCell ref="E99:H99"/>
    <mergeCell ref="E100:H100"/>
    <mergeCell ref="E101:H101"/>
    <mergeCell ref="E102:H102"/>
    <mergeCell ref="E104:H104"/>
    <mergeCell ref="E90:H90"/>
    <mergeCell ref="E91:H91"/>
    <mergeCell ref="E92:H92"/>
    <mergeCell ref="E93:H93"/>
    <mergeCell ref="E94:H94"/>
    <mergeCell ref="E83:H83"/>
    <mergeCell ref="E84:H84"/>
    <mergeCell ref="E85:H85"/>
    <mergeCell ref="E86:H86"/>
    <mergeCell ref="E87:H87"/>
    <mergeCell ref="E88:H88"/>
    <mergeCell ref="E75:H75"/>
    <mergeCell ref="E76:H76"/>
    <mergeCell ref="E77:H77"/>
    <mergeCell ref="E78:H78"/>
    <mergeCell ref="E79:H79"/>
    <mergeCell ref="E80:H80"/>
    <mergeCell ref="E81:H81"/>
    <mergeCell ref="E82:H82"/>
    <mergeCell ref="E89:H89"/>
    <mergeCell ref="E72:H72"/>
    <mergeCell ref="E73:H73"/>
    <mergeCell ref="E62:H62"/>
    <mergeCell ref="E63:H63"/>
    <mergeCell ref="A64:H64"/>
    <mergeCell ref="E65:H65"/>
    <mergeCell ref="E66:H66"/>
    <mergeCell ref="E67:H67"/>
    <mergeCell ref="E74:H74"/>
    <mergeCell ref="A125:H125"/>
    <mergeCell ref="E8:H8"/>
    <mergeCell ref="A6:H6"/>
    <mergeCell ref="A7:H7"/>
    <mergeCell ref="A1:H1"/>
    <mergeCell ref="A2:B4"/>
    <mergeCell ref="D2:H2"/>
    <mergeCell ref="D3:H3"/>
    <mergeCell ref="D4:H4"/>
    <mergeCell ref="A5:H5"/>
    <mergeCell ref="E9:H19"/>
    <mergeCell ref="E21:H21"/>
    <mergeCell ref="A58:H58"/>
    <mergeCell ref="E59:H59"/>
    <mergeCell ref="E60:H60"/>
    <mergeCell ref="A61:H61"/>
    <mergeCell ref="E44:H44"/>
    <mergeCell ref="E45:H45"/>
    <mergeCell ref="E46:H46"/>
    <mergeCell ref="E47:H47"/>
    <mergeCell ref="E68:H68"/>
    <mergeCell ref="E69:H69"/>
    <mergeCell ref="E70:H70"/>
    <mergeCell ref="E71:H71"/>
  </mergeCells>
  <pageMargins left="0.7" right="0.7" top="0.75" bottom="0.75" header="0.3" footer="0.3"/>
  <pageSetup paperSize="5" scale="86" orientation="landscape" r:id="rId1"/>
  <rowBreaks count="2" manualBreakCount="2">
    <brk id="38" max="16383" man="1"/>
    <brk id="10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1AE04-92C7-4E4C-B9B1-71951600903E}">
  <dimension ref="A1:M69"/>
  <sheetViews>
    <sheetView zoomScaleNormal="100" workbookViewId="0">
      <selection activeCell="D8" sqref="D8"/>
    </sheetView>
  </sheetViews>
  <sheetFormatPr defaultRowHeight="15" x14ac:dyDescent="0.25"/>
  <cols>
    <col min="1" max="1" width="8.7109375" customWidth="1"/>
    <col min="2" max="2" width="15.5703125" customWidth="1"/>
    <col min="3" max="3" width="75.42578125" bestFit="1" customWidth="1"/>
    <col min="4" max="4" width="23.28515625" customWidth="1"/>
    <col min="5" max="5" width="7.85546875" customWidth="1"/>
    <col min="6" max="6" width="9.5703125" bestFit="1" customWidth="1"/>
    <col min="7" max="7" width="16.5703125" customWidth="1"/>
    <col min="9" max="9" width="19.7109375" customWidth="1"/>
  </cols>
  <sheetData>
    <row r="1" spans="1:13" ht="21.75" thickBot="1" x14ac:dyDescent="0.4">
      <c r="A1" s="164" t="s">
        <v>20</v>
      </c>
      <c r="B1" s="165"/>
      <c r="C1" s="165"/>
      <c r="D1" s="166"/>
      <c r="E1" s="166"/>
      <c r="F1" s="166"/>
      <c r="G1" s="166"/>
      <c r="H1" s="166"/>
      <c r="I1" s="166"/>
      <c r="J1" s="166"/>
      <c r="K1" s="166"/>
      <c r="L1" s="166"/>
      <c r="M1" s="167"/>
    </row>
    <row r="2" spans="1:13" x14ac:dyDescent="0.25">
      <c r="A2" s="168" t="s">
        <v>776</v>
      </c>
      <c r="B2" s="169"/>
      <c r="C2" s="198"/>
      <c r="D2" s="3" t="s">
        <v>0</v>
      </c>
      <c r="E2" s="172" t="str">
        <f>IF(Instructions!B2="","Please Complete the INSTRUCTIONS Tab",Instructions!B2)</f>
        <v>Please Complete the INSTRUCTIONS Tab</v>
      </c>
      <c r="F2" s="172"/>
      <c r="G2" s="172"/>
      <c r="H2" s="172"/>
      <c r="I2" s="172"/>
      <c r="J2" s="172"/>
      <c r="K2" s="172"/>
      <c r="L2" s="173"/>
      <c r="M2" s="174"/>
    </row>
    <row r="3" spans="1:13" x14ac:dyDescent="0.25">
      <c r="A3" s="170"/>
      <c r="B3" s="171"/>
      <c r="C3" s="199"/>
      <c r="D3" s="4" t="s">
        <v>1</v>
      </c>
      <c r="E3" s="175" t="str">
        <f>IF(Instructions!B3="","Please Complete the INSTRUCTIONS Tab",Instructions!B3)</f>
        <v>Please Complete the INSTRUCTIONS Tab</v>
      </c>
      <c r="F3" s="175"/>
      <c r="G3" s="175"/>
      <c r="H3" s="175"/>
      <c r="I3" s="175"/>
      <c r="J3" s="175"/>
      <c r="K3" s="175"/>
      <c r="L3" s="176"/>
      <c r="M3" s="177"/>
    </row>
    <row r="4" spans="1:13" x14ac:dyDescent="0.25">
      <c r="A4" s="170"/>
      <c r="B4" s="171"/>
      <c r="C4" s="199"/>
      <c r="D4" s="6" t="s">
        <v>3</v>
      </c>
      <c r="E4" s="178" t="str">
        <f>IF(Instructions!B4="","Please Complete the INSTRUCTIONS Tab",Instructions!B4)</f>
        <v>Please Complete the INSTRUCTIONS Tab</v>
      </c>
      <c r="F4" s="178"/>
      <c r="G4" s="178"/>
      <c r="H4" s="178"/>
      <c r="I4" s="178"/>
      <c r="J4" s="178"/>
      <c r="K4" s="178"/>
      <c r="L4" s="179"/>
      <c r="M4" s="180"/>
    </row>
    <row r="5" spans="1:13" ht="15" customHeight="1" x14ac:dyDescent="0.25">
      <c r="A5" s="195"/>
      <c r="B5" s="196"/>
      <c r="C5" s="196"/>
      <c r="D5" s="196"/>
      <c r="E5" s="196"/>
      <c r="F5" s="196"/>
      <c r="G5" s="196"/>
      <c r="H5" s="196"/>
      <c r="I5" s="197"/>
      <c r="J5" s="200" t="s">
        <v>19</v>
      </c>
      <c r="K5" s="201"/>
      <c r="L5" s="201"/>
      <c r="M5" s="202"/>
    </row>
    <row r="6" spans="1:13" ht="15.75" thickBot="1" x14ac:dyDescent="0.3">
      <c r="A6" s="186" t="s">
        <v>8</v>
      </c>
      <c r="B6" s="187"/>
      <c r="C6" s="187"/>
      <c r="D6" s="187"/>
      <c r="E6" s="187"/>
      <c r="F6" s="187"/>
      <c r="G6" s="187"/>
      <c r="H6" s="187"/>
      <c r="I6" s="188"/>
      <c r="J6" s="203"/>
      <c r="K6" s="204"/>
      <c r="L6" s="204"/>
      <c r="M6" s="205"/>
    </row>
    <row r="7" spans="1:13" ht="30" x14ac:dyDescent="0.25">
      <c r="A7" s="121" t="s">
        <v>9</v>
      </c>
      <c r="B7" s="121" t="s">
        <v>10</v>
      </c>
      <c r="C7" s="121" t="s">
        <v>11</v>
      </c>
      <c r="D7" s="114" t="s">
        <v>138</v>
      </c>
      <c r="E7" s="121" t="s">
        <v>13</v>
      </c>
      <c r="F7" s="121" t="s">
        <v>281</v>
      </c>
      <c r="G7" s="114" t="s">
        <v>15</v>
      </c>
      <c r="H7" s="121" t="s">
        <v>13</v>
      </c>
      <c r="I7" s="121" t="s">
        <v>279</v>
      </c>
      <c r="J7" s="115" t="s">
        <v>16</v>
      </c>
      <c r="K7" s="115" t="s">
        <v>17</v>
      </c>
      <c r="L7" s="115" t="s">
        <v>18</v>
      </c>
      <c r="M7" s="135" t="s">
        <v>37</v>
      </c>
    </row>
    <row r="8" spans="1:13" x14ac:dyDescent="0.25">
      <c r="A8" s="9">
        <v>1</v>
      </c>
      <c r="B8" s="97"/>
      <c r="C8" s="8" t="s">
        <v>713</v>
      </c>
      <c r="D8" s="106"/>
      <c r="E8" s="9" t="s">
        <v>36</v>
      </c>
      <c r="F8" s="69">
        <f>D8*A8</f>
        <v>0</v>
      </c>
      <c r="G8" s="112"/>
      <c r="H8" s="9" t="s">
        <v>36</v>
      </c>
      <c r="I8" s="11">
        <f t="shared" ref="I8:I51" si="0">G8*A8</f>
        <v>0</v>
      </c>
      <c r="J8" s="113"/>
      <c r="K8" s="113"/>
      <c r="L8" s="113"/>
      <c r="M8" s="68" t="e">
        <f>AVERAGE(J8:L8)</f>
        <v>#DIV/0!</v>
      </c>
    </row>
    <row r="9" spans="1:13" x14ac:dyDescent="0.25">
      <c r="A9" s="9">
        <v>1</v>
      </c>
      <c r="B9" s="97"/>
      <c r="C9" s="8" t="s">
        <v>714</v>
      </c>
      <c r="D9" s="106"/>
      <c r="E9" s="9" t="s">
        <v>36</v>
      </c>
      <c r="F9" s="69">
        <f t="shared" ref="F9:F21" si="1">D9*A9</f>
        <v>0</v>
      </c>
      <c r="G9" s="112"/>
      <c r="H9" s="9" t="s">
        <v>36</v>
      </c>
      <c r="I9" s="11">
        <f t="shared" si="0"/>
        <v>0</v>
      </c>
      <c r="J9" s="113"/>
      <c r="K9" s="113"/>
      <c r="L9" s="113"/>
      <c r="M9" s="68" t="e">
        <f t="shared" ref="M9:M21" si="2">AVERAGE(J9:L9)</f>
        <v>#DIV/0!</v>
      </c>
    </row>
    <row r="10" spans="1:13" x14ac:dyDescent="0.25">
      <c r="A10" s="9">
        <v>1</v>
      </c>
      <c r="B10" s="97"/>
      <c r="C10" s="8" t="s">
        <v>715</v>
      </c>
      <c r="D10" s="106"/>
      <c r="E10" s="9" t="s">
        <v>36</v>
      </c>
      <c r="F10" s="69">
        <f t="shared" si="1"/>
        <v>0</v>
      </c>
      <c r="G10" s="112"/>
      <c r="H10" s="9" t="s">
        <v>36</v>
      </c>
      <c r="I10" s="11">
        <f t="shared" si="0"/>
        <v>0</v>
      </c>
      <c r="J10" s="113"/>
      <c r="K10" s="113"/>
      <c r="L10" s="113"/>
      <c r="M10" s="68" t="e">
        <f t="shared" si="2"/>
        <v>#DIV/0!</v>
      </c>
    </row>
    <row r="11" spans="1:13" x14ac:dyDescent="0.25">
      <c r="A11" s="9">
        <v>1</v>
      </c>
      <c r="B11" s="97"/>
      <c r="C11" s="8" t="s">
        <v>724</v>
      </c>
      <c r="D11" s="106"/>
      <c r="E11" s="9" t="s">
        <v>36</v>
      </c>
      <c r="F11" s="69">
        <f t="shared" si="1"/>
        <v>0</v>
      </c>
      <c r="G11" s="112"/>
      <c r="H11" s="9" t="s">
        <v>36</v>
      </c>
      <c r="I11" s="11">
        <f t="shared" si="0"/>
        <v>0</v>
      </c>
      <c r="J11" s="113"/>
      <c r="K11" s="113"/>
      <c r="L11" s="113"/>
      <c r="M11" s="68" t="e">
        <f t="shared" si="2"/>
        <v>#DIV/0!</v>
      </c>
    </row>
    <row r="12" spans="1:13" x14ac:dyDescent="0.25">
      <c r="A12" s="9">
        <v>1</v>
      </c>
      <c r="B12" s="97"/>
      <c r="C12" s="8" t="s">
        <v>725</v>
      </c>
      <c r="D12" s="106"/>
      <c r="E12" s="9" t="s">
        <v>36</v>
      </c>
      <c r="F12" s="69">
        <f t="shared" si="1"/>
        <v>0</v>
      </c>
      <c r="G12" s="112"/>
      <c r="H12" s="9" t="s">
        <v>36</v>
      </c>
      <c r="I12" s="11">
        <f t="shared" si="0"/>
        <v>0</v>
      </c>
      <c r="J12" s="113"/>
      <c r="K12" s="113"/>
      <c r="L12" s="113"/>
      <c r="M12" s="68" t="e">
        <f t="shared" si="2"/>
        <v>#DIV/0!</v>
      </c>
    </row>
    <row r="13" spans="1:13" x14ac:dyDescent="0.25">
      <c r="A13" s="9">
        <v>1</v>
      </c>
      <c r="B13" s="97"/>
      <c r="C13" s="8" t="s">
        <v>726</v>
      </c>
      <c r="D13" s="106"/>
      <c r="E13" s="9" t="s">
        <v>36</v>
      </c>
      <c r="F13" s="69">
        <f t="shared" si="1"/>
        <v>0</v>
      </c>
      <c r="G13" s="112"/>
      <c r="H13" s="9" t="s">
        <v>36</v>
      </c>
      <c r="I13" s="11">
        <f t="shared" si="0"/>
        <v>0</v>
      </c>
      <c r="J13" s="113"/>
      <c r="K13" s="113"/>
      <c r="L13" s="113"/>
      <c r="M13" s="68" t="e">
        <f t="shared" si="2"/>
        <v>#DIV/0!</v>
      </c>
    </row>
    <row r="14" spans="1:13" x14ac:dyDescent="0.25">
      <c r="A14" s="9">
        <v>1</v>
      </c>
      <c r="B14" s="97"/>
      <c r="C14" s="8" t="s">
        <v>727</v>
      </c>
      <c r="D14" s="106"/>
      <c r="E14" s="9" t="s">
        <v>36</v>
      </c>
      <c r="F14" s="69">
        <f t="shared" si="1"/>
        <v>0</v>
      </c>
      <c r="G14" s="112"/>
      <c r="H14" s="9" t="s">
        <v>36</v>
      </c>
      <c r="I14" s="11">
        <f t="shared" si="0"/>
        <v>0</v>
      </c>
      <c r="J14" s="113"/>
      <c r="K14" s="113"/>
      <c r="L14" s="113"/>
      <c r="M14" s="68" t="e">
        <f t="shared" si="2"/>
        <v>#DIV/0!</v>
      </c>
    </row>
    <row r="15" spans="1:13" x14ac:dyDescent="0.25">
      <c r="A15" s="9">
        <v>1</v>
      </c>
      <c r="B15" s="97"/>
      <c r="C15" s="8" t="s">
        <v>728</v>
      </c>
      <c r="D15" s="106"/>
      <c r="E15" s="9" t="s">
        <v>36</v>
      </c>
      <c r="F15" s="69">
        <f t="shared" si="1"/>
        <v>0</v>
      </c>
      <c r="G15" s="112"/>
      <c r="H15" s="9" t="s">
        <v>36</v>
      </c>
      <c r="I15" s="11">
        <f t="shared" si="0"/>
        <v>0</v>
      </c>
      <c r="J15" s="113"/>
      <c r="K15" s="113"/>
      <c r="L15" s="113"/>
      <c r="M15" s="68" t="e">
        <f t="shared" si="2"/>
        <v>#DIV/0!</v>
      </c>
    </row>
    <row r="16" spans="1:13" x14ac:dyDescent="0.25">
      <c r="A16" s="9">
        <v>1</v>
      </c>
      <c r="B16" s="97"/>
      <c r="C16" s="8" t="s">
        <v>729</v>
      </c>
      <c r="D16" s="106"/>
      <c r="E16" s="9" t="s">
        <v>36</v>
      </c>
      <c r="F16" s="69">
        <f t="shared" si="1"/>
        <v>0</v>
      </c>
      <c r="G16" s="112"/>
      <c r="H16" s="9" t="s">
        <v>36</v>
      </c>
      <c r="I16" s="11">
        <f t="shared" si="0"/>
        <v>0</v>
      </c>
      <c r="J16" s="113"/>
      <c r="K16" s="113"/>
      <c r="L16" s="113"/>
      <c r="M16" s="68" t="e">
        <f t="shared" si="2"/>
        <v>#DIV/0!</v>
      </c>
    </row>
    <row r="17" spans="1:13" x14ac:dyDescent="0.25">
      <c r="A17" s="9">
        <v>1</v>
      </c>
      <c r="B17" s="97"/>
      <c r="C17" s="75" t="s">
        <v>730</v>
      </c>
      <c r="D17" s="106"/>
      <c r="E17" s="9" t="s">
        <v>36</v>
      </c>
      <c r="F17" s="69">
        <f t="shared" si="1"/>
        <v>0</v>
      </c>
      <c r="G17" s="112"/>
      <c r="H17" s="9" t="s">
        <v>36</v>
      </c>
      <c r="I17" s="11">
        <f t="shared" si="0"/>
        <v>0</v>
      </c>
      <c r="J17" s="113"/>
      <c r="K17" s="113"/>
      <c r="L17" s="113"/>
      <c r="M17" s="68" t="e">
        <f t="shared" si="2"/>
        <v>#DIV/0!</v>
      </c>
    </row>
    <row r="18" spans="1:13" x14ac:dyDescent="0.25">
      <c r="A18" s="9">
        <v>1</v>
      </c>
      <c r="B18" s="97"/>
      <c r="C18" s="75" t="s">
        <v>777</v>
      </c>
      <c r="D18" s="106"/>
      <c r="E18" s="9" t="s">
        <v>36</v>
      </c>
      <c r="F18" s="69">
        <f t="shared" si="1"/>
        <v>0</v>
      </c>
      <c r="G18" s="112"/>
      <c r="H18" s="9" t="s">
        <v>36</v>
      </c>
      <c r="I18" s="11">
        <f t="shared" si="0"/>
        <v>0</v>
      </c>
      <c r="J18" s="113"/>
      <c r="K18" s="113"/>
      <c r="L18" s="113"/>
      <c r="M18" s="68" t="e">
        <f t="shared" si="2"/>
        <v>#DIV/0!</v>
      </c>
    </row>
    <row r="19" spans="1:13" x14ac:dyDescent="0.25">
      <c r="A19" s="9">
        <v>1</v>
      </c>
      <c r="B19" s="97"/>
      <c r="C19" s="75" t="s">
        <v>731</v>
      </c>
      <c r="D19" s="106"/>
      <c r="E19" s="9" t="s">
        <v>36</v>
      </c>
      <c r="F19" s="69">
        <f t="shared" si="1"/>
        <v>0</v>
      </c>
      <c r="G19" s="112"/>
      <c r="H19" s="9" t="s">
        <v>36</v>
      </c>
      <c r="I19" s="11">
        <f t="shared" si="0"/>
        <v>0</v>
      </c>
      <c r="J19" s="113"/>
      <c r="K19" s="113"/>
      <c r="L19" s="113"/>
      <c r="M19" s="68" t="e">
        <f t="shared" si="2"/>
        <v>#DIV/0!</v>
      </c>
    </row>
    <row r="20" spans="1:13" x14ac:dyDescent="0.25">
      <c r="A20" s="9">
        <v>1</v>
      </c>
      <c r="B20" s="97"/>
      <c r="C20" s="75" t="s">
        <v>732</v>
      </c>
      <c r="D20" s="106"/>
      <c r="E20" s="9" t="s">
        <v>36</v>
      </c>
      <c r="F20" s="69">
        <f t="shared" si="1"/>
        <v>0</v>
      </c>
      <c r="G20" s="112"/>
      <c r="H20" s="9" t="s">
        <v>36</v>
      </c>
      <c r="I20" s="11">
        <f t="shared" si="0"/>
        <v>0</v>
      </c>
      <c r="J20" s="113"/>
      <c r="K20" s="113"/>
      <c r="L20" s="113"/>
      <c r="M20" s="68" t="e">
        <f t="shared" si="2"/>
        <v>#DIV/0!</v>
      </c>
    </row>
    <row r="21" spans="1:13" x14ac:dyDescent="0.25">
      <c r="A21" s="9">
        <v>1</v>
      </c>
      <c r="B21" s="97"/>
      <c r="C21" s="75" t="s">
        <v>733</v>
      </c>
      <c r="D21" s="106"/>
      <c r="E21" s="9" t="s">
        <v>782</v>
      </c>
      <c r="F21" s="69">
        <f t="shared" si="1"/>
        <v>0</v>
      </c>
      <c r="G21" s="112"/>
      <c r="H21" s="9" t="s">
        <v>782</v>
      </c>
      <c r="I21" s="11">
        <f t="shared" si="0"/>
        <v>0</v>
      </c>
      <c r="J21" s="113"/>
      <c r="K21" s="113"/>
      <c r="L21" s="113"/>
      <c r="M21" s="68" t="e">
        <f t="shared" si="2"/>
        <v>#DIV/0!</v>
      </c>
    </row>
    <row r="22" spans="1:13" x14ac:dyDescent="0.25">
      <c r="A22" s="9">
        <v>1</v>
      </c>
      <c r="B22" s="97"/>
      <c r="C22" s="75" t="s">
        <v>734</v>
      </c>
      <c r="D22" s="106"/>
      <c r="E22" s="9" t="s">
        <v>782</v>
      </c>
      <c r="F22" s="69">
        <f>D22*A22</f>
        <v>0</v>
      </c>
      <c r="G22" s="112"/>
      <c r="H22" s="9" t="s">
        <v>782</v>
      </c>
      <c r="I22" s="11">
        <f t="shared" si="0"/>
        <v>0</v>
      </c>
      <c r="J22" s="113"/>
      <c r="K22" s="113"/>
      <c r="L22" s="113"/>
      <c r="M22" s="68" t="e">
        <f>AVERAGE(J22:L22)</f>
        <v>#DIV/0!</v>
      </c>
    </row>
    <row r="23" spans="1:13" x14ac:dyDescent="0.25">
      <c r="A23" s="9">
        <v>1</v>
      </c>
      <c r="B23" s="97"/>
      <c r="C23" s="75" t="s">
        <v>735</v>
      </c>
      <c r="D23" s="106"/>
      <c r="E23" s="9" t="s">
        <v>782</v>
      </c>
      <c r="F23" s="69">
        <f t="shared" ref="F23:F34" si="3">D23*A23</f>
        <v>0</v>
      </c>
      <c r="G23" s="112"/>
      <c r="H23" s="9" t="s">
        <v>782</v>
      </c>
      <c r="I23" s="11">
        <f t="shared" si="0"/>
        <v>0</v>
      </c>
      <c r="J23" s="113"/>
      <c r="K23" s="113"/>
      <c r="L23" s="113"/>
      <c r="M23" s="68" t="e">
        <f t="shared" ref="M23:M34" si="4">AVERAGE(J23:L23)</f>
        <v>#DIV/0!</v>
      </c>
    </row>
    <row r="24" spans="1:13" x14ac:dyDescent="0.25">
      <c r="A24" s="9">
        <v>1</v>
      </c>
      <c r="B24" s="97"/>
      <c r="C24" s="75" t="s">
        <v>736</v>
      </c>
      <c r="D24" s="106"/>
      <c r="E24" s="9" t="s">
        <v>782</v>
      </c>
      <c r="F24" s="69">
        <f t="shared" si="3"/>
        <v>0</v>
      </c>
      <c r="G24" s="112"/>
      <c r="H24" s="9" t="s">
        <v>782</v>
      </c>
      <c r="I24" s="11">
        <f t="shared" si="0"/>
        <v>0</v>
      </c>
      <c r="J24" s="113"/>
      <c r="K24" s="113"/>
      <c r="L24" s="113"/>
      <c r="M24" s="68" t="e">
        <f t="shared" si="4"/>
        <v>#DIV/0!</v>
      </c>
    </row>
    <row r="25" spans="1:13" x14ac:dyDescent="0.25">
      <c r="A25" s="9">
        <v>1</v>
      </c>
      <c r="B25" s="97"/>
      <c r="C25" s="75" t="s">
        <v>737</v>
      </c>
      <c r="D25" s="106"/>
      <c r="E25" s="9" t="s">
        <v>782</v>
      </c>
      <c r="F25" s="69">
        <f t="shared" si="3"/>
        <v>0</v>
      </c>
      <c r="G25" s="112"/>
      <c r="H25" s="9" t="s">
        <v>782</v>
      </c>
      <c r="I25" s="11">
        <f t="shared" si="0"/>
        <v>0</v>
      </c>
      <c r="J25" s="113"/>
      <c r="K25" s="113"/>
      <c r="L25" s="113"/>
      <c r="M25" s="68" t="e">
        <f t="shared" si="4"/>
        <v>#DIV/0!</v>
      </c>
    </row>
    <row r="26" spans="1:13" x14ac:dyDescent="0.25">
      <c r="A26" s="9">
        <v>1</v>
      </c>
      <c r="B26" s="97"/>
      <c r="C26" s="75" t="s">
        <v>738</v>
      </c>
      <c r="D26" s="106"/>
      <c r="E26" s="9" t="s">
        <v>782</v>
      </c>
      <c r="F26" s="69">
        <f t="shared" si="3"/>
        <v>0</v>
      </c>
      <c r="G26" s="112"/>
      <c r="H26" s="9" t="s">
        <v>782</v>
      </c>
      <c r="I26" s="11">
        <f t="shared" si="0"/>
        <v>0</v>
      </c>
      <c r="J26" s="113"/>
      <c r="K26" s="113"/>
      <c r="L26" s="113"/>
      <c r="M26" s="68" t="e">
        <f t="shared" si="4"/>
        <v>#DIV/0!</v>
      </c>
    </row>
    <row r="27" spans="1:13" x14ac:dyDescent="0.25">
      <c r="A27" s="9">
        <v>1</v>
      </c>
      <c r="B27" s="97"/>
      <c r="C27" s="75" t="s">
        <v>739</v>
      </c>
      <c r="D27" s="106"/>
      <c r="E27" s="9" t="s">
        <v>782</v>
      </c>
      <c r="F27" s="69">
        <f t="shared" si="3"/>
        <v>0</v>
      </c>
      <c r="G27" s="112"/>
      <c r="H27" s="9" t="s">
        <v>782</v>
      </c>
      <c r="I27" s="11">
        <f t="shared" si="0"/>
        <v>0</v>
      </c>
      <c r="J27" s="113"/>
      <c r="K27" s="113"/>
      <c r="L27" s="113"/>
      <c r="M27" s="68" t="e">
        <f t="shared" si="4"/>
        <v>#DIV/0!</v>
      </c>
    </row>
    <row r="28" spans="1:13" x14ac:dyDescent="0.25">
      <c r="A28" s="9">
        <v>1</v>
      </c>
      <c r="B28" s="97"/>
      <c r="C28" s="75" t="s">
        <v>740</v>
      </c>
      <c r="D28" s="106"/>
      <c r="E28" s="9" t="s">
        <v>782</v>
      </c>
      <c r="F28" s="69">
        <f t="shared" si="3"/>
        <v>0</v>
      </c>
      <c r="G28" s="112"/>
      <c r="H28" s="9" t="s">
        <v>782</v>
      </c>
      <c r="I28" s="11">
        <f t="shared" si="0"/>
        <v>0</v>
      </c>
      <c r="J28" s="113"/>
      <c r="K28" s="113"/>
      <c r="L28" s="113"/>
      <c r="M28" s="68" t="e">
        <f t="shared" si="4"/>
        <v>#DIV/0!</v>
      </c>
    </row>
    <row r="29" spans="1:13" x14ac:dyDescent="0.25">
      <c r="A29" s="9">
        <v>1</v>
      </c>
      <c r="B29" s="97"/>
      <c r="C29" s="75" t="s">
        <v>778</v>
      </c>
      <c r="D29" s="106"/>
      <c r="E29" s="9" t="s">
        <v>782</v>
      </c>
      <c r="F29" s="69">
        <f t="shared" si="3"/>
        <v>0</v>
      </c>
      <c r="G29" s="112"/>
      <c r="H29" s="9" t="s">
        <v>782</v>
      </c>
      <c r="I29" s="11">
        <f t="shared" si="0"/>
        <v>0</v>
      </c>
      <c r="J29" s="113"/>
      <c r="K29" s="113"/>
      <c r="L29" s="113"/>
      <c r="M29" s="68" t="e">
        <f t="shared" si="4"/>
        <v>#DIV/0!</v>
      </c>
    </row>
    <row r="30" spans="1:13" x14ac:dyDescent="0.25">
      <c r="A30" s="9">
        <v>1</v>
      </c>
      <c r="B30" s="97"/>
      <c r="C30" s="75" t="s">
        <v>741</v>
      </c>
      <c r="D30" s="106"/>
      <c r="E30" s="9" t="s">
        <v>782</v>
      </c>
      <c r="F30" s="69">
        <f t="shared" si="3"/>
        <v>0</v>
      </c>
      <c r="G30" s="112"/>
      <c r="H30" s="9" t="s">
        <v>782</v>
      </c>
      <c r="I30" s="11">
        <f t="shared" si="0"/>
        <v>0</v>
      </c>
      <c r="J30" s="113"/>
      <c r="K30" s="113"/>
      <c r="L30" s="113"/>
      <c r="M30" s="68" t="e">
        <f t="shared" si="4"/>
        <v>#DIV/0!</v>
      </c>
    </row>
    <row r="31" spans="1:13" x14ac:dyDescent="0.25">
      <c r="A31" s="9">
        <v>1</v>
      </c>
      <c r="B31" s="97"/>
      <c r="C31" s="75" t="s">
        <v>742</v>
      </c>
      <c r="D31" s="106"/>
      <c r="E31" s="9" t="s">
        <v>782</v>
      </c>
      <c r="F31" s="69">
        <f t="shared" si="3"/>
        <v>0</v>
      </c>
      <c r="G31" s="112"/>
      <c r="H31" s="9" t="s">
        <v>782</v>
      </c>
      <c r="I31" s="11">
        <f t="shared" si="0"/>
        <v>0</v>
      </c>
      <c r="J31" s="113"/>
      <c r="K31" s="113"/>
      <c r="L31" s="113"/>
      <c r="M31" s="68" t="e">
        <f t="shared" si="4"/>
        <v>#DIV/0!</v>
      </c>
    </row>
    <row r="32" spans="1:13" x14ac:dyDescent="0.25">
      <c r="A32" s="9">
        <v>1</v>
      </c>
      <c r="B32" s="97"/>
      <c r="C32" s="75" t="s">
        <v>743</v>
      </c>
      <c r="D32" s="106"/>
      <c r="E32" s="9" t="s">
        <v>782</v>
      </c>
      <c r="F32" s="69">
        <f t="shared" si="3"/>
        <v>0</v>
      </c>
      <c r="G32" s="112"/>
      <c r="H32" s="9" t="s">
        <v>782</v>
      </c>
      <c r="I32" s="11">
        <f t="shared" si="0"/>
        <v>0</v>
      </c>
      <c r="J32" s="113"/>
      <c r="K32" s="113"/>
      <c r="L32" s="113"/>
      <c r="M32" s="68" t="e">
        <f t="shared" si="4"/>
        <v>#DIV/0!</v>
      </c>
    </row>
    <row r="33" spans="1:13" x14ac:dyDescent="0.25">
      <c r="A33" s="9">
        <v>1</v>
      </c>
      <c r="B33" s="97"/>
      <c r="C33" s="8" t="s">
        <v>744</v>
      </c>
      <c r="D33" s="106"/>
      <c r="E33" s="9" t="s">
        <v>782</v>
      </c>
      <c r="F33" s="69">
        <f t="shared" si="3"/>
        <v>0</v>
      </c>
      <c r="G33" s="112"/>
      <c r="H33" s="9" t="s">
        <v>782</v>
      </c>
      <c r="I33" s="11">
        <f t="shared" si="0"/>
        <v>0</v>
      </c>
      <c r="J33" s="113"/>
      <c r="K33" s="113"/>
      <c r="L33" s="113"/>
      <c r="M33" s="68" t="e">
        <f t="shared" si="4"/>
        <v>#DIV/0!</v>
      </c>
    </row>
    <row r="34" spans="1:13" x14ac:dyDescent="0.25">
      <c r="A34" s="9">
        <v>1</v>
      </c>
      <c r="B34" s="97"/>
      <c r="C34" s="8" t="s">
        <v>745</v>
      </c>
      <c r="D34" s="106"/>
      <c r="E34" s="9" t="s">
        <v>782</v>
      </c>
      <c r="F34" s="69">
        <f t="shared" si="3"/>
        <v>0</v>
      </c>
      <c r="G34" s="112"/>
      <c r="H34" s="9" t="s">
        <v>782</v>
      </c>
      <c r="I34" s="11">
        <f t="shared" si="0"/>
        <v>0</v>
      </c>
      <c r="J34" s="113"/>
      <c r="K34" s="113"/>
      <c r="L34" s="113"/>
      <c r="M34" s="68" t="e">
        <f t="shared" si="4"/>
        <v>#DIV/0!</v>
      </c>
    </row>
    <row r="35" spans="1:13" x14ac:dyDescent="0.25">
      <c r="A35" s="9">
        <v>1</v>
      </c>
      <c r="B35" s="97"/>
      <c r="C35" s="8" t="s">
        <v>746</v>
      </c>
      <c r="D35" s="106"/>
      <c r="E35" s="9" t="s">
        <v>782</v>
      </c>
      <c r="F35" s="69">
        <f>D35*A35</f>
        <v>0</v>
      </c>
      <c r="G35" s="112"/>
      <c r="H35" s="9" t="s">
        <v>782</v>
      </c>
      <c r="I35" s="11">
        <f t="shared" si="0"/>
        <v>0</v>
      </c>
      <c r="J35" s="113"/>
      <c r="K35" s="113"/>
      <c r="L35" s="113"/>
      <c r="M35" s="68" t="e">
        <f>AVERAGE(J35:L35)</f>
        <v>#DIV/0!</v>
      </c>
    </row>
    <row r="36" spans="1:13" x14ac:dyDescent="0.25">
      <c r="A36" s="9">
        <v>1</v>
      </c>
      <c r="B36" s="97"/>
      <c r="C36" s="8" t="s">
        <v>747</v>
      </c>
      <c r="D36" s="106"/>
      <c r="E36" s="9" t="s">
        <v>782</v>
      </c>
      <c r="F36" s="69">
        <f t="shared" ref="F36:F47" si="5">D36*A36</f>
        <v>0</v>
      </c>
      <c r="G36" s="112"/>
      <c r="H36" s="9" t="s">
        <v>782</v>
      </c>
      <c r="I36" s="11">
        <f t="shared" si="0"/>
        <v>0</v>
      </c>
      <c r="J36" s="113"/>
      <c r="K36" s="113"/>
      <c r="L36" s="113"/>
      <c r="M36" s="68" t="e">
        <f t="shared" ref="M36:M47" si="6">AVERAGE(J36:L36)</f>
        <v>#DIV/0!</v>
      </c>
    </row>
    <row r="37" spans="1:13" x14ac:dyDescent="0.25">
      <c r="A37" s="9">
        <v>1</v>
      </c>
      <c r="B37" s="97"/>
      <c r="C37" s="8" t="s">
        <v>748</v>
      </c>
      <c r="D37" s="106"/>
      <c r="E37" s="9" t="s">
        <v>782</v>
      </c>
      <c r="F37" s="69">
        <f t="shared" si="5"/>
        <v>0</v>
      </c>
      <c r="G37" s="112"/>
      <c r="H37" s="9" t="s">
        <v>782</v>
      </c>
      <c r="I37" s="11">
        <f t="shared" si="0"/>
        <v>0</v>
      </c>
      <c r="J37" s="113"/>
      <c r="K37" s="113"/>
      <c r="L37" s="113"/>
      <c r="M37" s="68" t="e">
        <f t="shared" si="6"/>
        <v>#DIV/0!</v>
      </c>
    </row>
    <row r="38" spans="1:13" x14ac:dyDescent="0.25">
      <c r="A38" s="9">
        <v>1</v>
      </c>
      <c r="B38" s="97"/>
      <c r="C38" s="8" t="s">
        <v>779</v>
      </c>
      <c r="D38" s="106"/>
      <c r="E38" s="9" t="s">
        <v>782</v>
      </c>
      <c r="F38" s="69">
        <f t="shared" si="5"/>
        <v>0</v>
      </c>
      <c r="G38" s="112"/>
      <c r="H38" s="9" t="s">
        <v>782</v>
      </c>
      <c r="I38" s="11">
        <f t="shared" si="0"/>
        <v>0</v>
      </c>
      <c r="J38" s="113"/>
      <c r="K38" s="113"/>
      <c r="L38" s="113"/>
      <c r="M38" s="68" t="e">
        <f t="shared" si="6"/>
        <v>#DIV/0!</v>
      </c>
    </row>
    <row r="39" spans="1:13" x14ac:dyDescent="0.25">
      <c r="A39" s="9">
        <v>1</v>
      </c>
      <c r="B39" s="97"/>
      <c r="C39" s="8" t="s">
        <v>749</v>
      </c>
      <c r="D39" s="106"/>
      <c r="E39" s="9" t="s">
        <v>782</v>
      </c>
      <c r="F39" s="69">
        <f t="shared" si="5"/>
        <v>0</v>
      </c>
      <c r="G39" s="112"/>
      <c r="H39" s="9" t="s">
        <v>782</v>
      </c>
      <c r="I39" s="11">
        <f t="shared" si="0"/>
        <v>0</v>
      </c>
      <c r="J39" s="113"/>
      <c r="K39" s="113"/>
      <c r="L39" s="113"/>
      <c r="M39" s="68" t="e">
        <f t="shared" si="6"/>
        <v>#DIV/0!</v>
      </c>
    </row>
    <row r="40" spans="1:13" x14ac:dyDescent="0.25">
      <c r="A40" s="9">
        <v>1</v>
      </c>
      <c r="B40" s="97"/>
      <c r="C40" s="8" t="s">
        <v>750</v>
      </c>
      <c r="D40" s="106"/>
      <c r="E40" s="9" t="s">
        <v>782</v>
      </c>
      <c r="F40" s="69">
        <f t="shared" si="5"/>
        <v>0</v>
      </c>
      <c r="G40" s="112"/>
      <c r="H40" s="9" t="s">
        <v>782</v>
      </c>
      <c r="I40" s="11">
        <f t="shared" si="0"/>
        <v>0</v>
      </c>
      <c r="J40" s="113"/>
      <c r="K40" s="113"/>
      <c r="L40" s="113"/>
      <c r="M40" s="68" t="e">
        <f t="shared" si="6"/>
        <v>#DIV/0!</v>
      </c>
    </row>
    <row r="41" spans="1:13" x14ac:dyDescent="0.25">
      <c r="A41" s="9">
        <v>1</v>
      </c>
      <c r="B41" s="97"/>
      <c r="C41" s="8" t="s">
        <v>751</v>
      </c>
      <c r="D41" s="106"/>
      <c r="E41" s="9" t="s">
        <v>71</v>
      </c>
      <c r="F41" s="69">
        <f t="shared" si="5"/>
        <v>0</v>
      </c>
      <c r="G41" s="112"/>
      <c r="H41" s="9" t="s">
        <v>71</v>
      </c>
      <c r="I41" s="11">
        <f t="shared" si="0"/>
        <v>0</v>
      </c>
      <c r="J41" s="113"/>
      <c r="K41" s="113"/>
      <c r="L41" s="113"/>
      <c r="M41" s="68" t="e">
        <f t="shared" si="6"/>
        <v>#DIV/0!</v>
      </c>
    </row>
    <row r="42" spans="1:13" x14ac:dyDescent="0.25">
      <c r="A42" s="9">
        <v>1</v>
      </c>
      <c r="B42" s="97"/>
      <c r="C42" s="8" t="s">
        <v>752</v>
      </c>
      <c r="D42" s="106"/>
      <c r="E42" s="9" t="s">
        <v>71</v>
      </c>
      <c r="F42" s="69">
        <f t="shared" si="5"/>
        <v>0</v>
      </c>
      <c r="G42" s="112"/>
      <c r="H42" s="9" t="s">
        <v>71</v>
      </c>
      <c r="I42" s="11">
        <f t="shared" si="0"/>
        <v>0</v>
      </c>
      <c r="J42" s="113"/>
      <c r="K42" s="113"/>
      <c r="L42" s="113"/>
      <c r="M42" s="68" t="e">
        <f t="shared" si="6"/>
        <v>#DIV/0!</v>
      </c>
    </row>
    <row r="43" spans="1:13" x14ac:dyDescent="0.25">
      <c r="A43" s="9">
        <v>1</v>
      </c>
      <c r="B43" s="97"/>
      <c r="C43" s="8" t="s">
        <v>753</v>
      </c>
      <c r="D43" s="106"/>
      <c r="E43" s="9" t="s">
        <v>71</v>
      </c>
      <c r="F43" s="69">
        <f t="shared" si="5"/>
        <v>0</v>
      </c>
      <c r="G43" s="112"/>
      <c r="H43" s="9" t="s">
        <v>71</v>
      </c>
      <c r="I43" s="11">
        <f t="shared" si="0"/>
        <v>0</v>
      </c>
      <c r="J43" s="113"/>
      <c r="K43" s="113"/>
      <c r="L43" s="113"/>
      <c r="M43" s="68" t="e">
        <f t="shared" si="6"/>
        <v>#DIV/0!</v>
      </c>
    </row>
    <row r="44" spans="1:13" x14ac:dyDescent="0.25">
      <c r="A44" s="9">
        <v>1</v>
      </c>
      <c r="B44" s="97"/>
      <c r="C44" s="8" t="s">
        <v>754</v>
      </c>
      <c r="D44" s="106"/>
      <c r="E44" s="9" t="s">
        <v>71</v>
      </c>
      <c r="F44" s="69">
        <f t="shared" si="5"/>
        <v>0</v>
      </c>
      <c r="G44" s="112"/>
      <c r="H44" s="9" t="s">
        <v>71</v>
      </c>
      <c r="I44" s="11">
        <f t="shared" si="0"/>
        <v>0</v>
      </c>
      <c r="J44" s="113"/>
      <c r="K44" s="113"/>
      <c r="L44" s="113"/>
      <c r="M44" s="68" t="e">
        <f t="shared" si="6"/>
        <v>#DIV/0!</v>
      </c>
    </row>
    <row r="45" spans="1:13" x14ac:dyDescent="0.25">
      <c r="A45" s="9">
        <v>1</v>
      </c>
      <c r="B45" s="97"/>
      <c r="C45" s="8" t="s">
        <v>755</v>
      </c>
      <c r="D45" s="106"/>
      <c r="E45" s="9" t="s">
        <v>71</v>
      </c>
      <c r="F45" s="69">
        <f t="shared" si="5"/>
        <v>0</v>
      </c>
      <c r="G45" s="112"/>
      <c r="H45" s="9" t="s">
        <v>71</v>
      </c>
      <c r="I45" s="11">
        <f t="shared" si="0"/>
        <v>0</v>
      </c>
      <c r="J45" s="113"/>
      <c r="K45" s="113"/>
      <c r="L45" s="113"/>
      <c r="M45" s="68" t="e">
        <f t="shared" si="6"/>
        <v>#DIV/0!</v>
      </c>
    </row>
    <row r="46" spans="1:13" x14ac:dyDescent="0.25">
      <c r="A46" s="9">
        <v>1</v>
      </c>
      <c r="B46" s="97"/>
      <c r="C46" s="8" t="s">
        <v>117</v>
      </c>
      <c r="D46" s="106"/>
      <c r="E46" s="9" t="s">
        <v>783</v>
      </c>
      <c r="F46" s="69">
        <f t="shared" si="5"/>
        <v>0</v>
      </c>
      <c r="G46" s="112"/>
      <c r="H46" s="9" t="s">
        <v>783</v>
      </c>
      <c r="I46" s="11">
        <f t="shared" si="0"/>
        <v>0</v>
      </c>
      <c r="J46" s="113"/>
      <c r="K46" s="113"/>
      <c r="L46" s="113"/>
      <c r="M46" s="68" t="e">
        <f t="shared" si="6"/>
        <v>#DIV/0!</v>
      </c>
    </row>
    <row r="47" spans="1:13" x14ac:dyDescent="0.25">
      <c r="A47" s="9">
        <v>1</v>
      </c>
      <c r="B47" s="97"/>
      <c r="C47" s="8" t="s">
        <v>756</v>
      </c>
      <c r="D47" s="106"/>
      <c r="E47" s="9" t="s">
        <v>783</v>
      </c>
      <c r="F47" s="69">
        <f t="shared" si="5"/>
        <v>0</v>
      </c>
      <c r="G47" s="112"/>
      <c r="H47" s="9" t="s">
        <v>783</v>
      </c>
      <c r="I47" s="11">
        <f t="shared" si="0"/>
        <v>0</v>
      </c>
      <c r="J47" s="113"/>
      <c r="K47" s="113"/>
      <c r="L47" s="113"/>
      <c r="M47" s="68" t="e">
        <f t="shared" si="6"/>
        <v>#DIV/0!</v>
      </c>
    </row>
    <row r="48" spans="1:13" x14ac:dyDescent="0.25">
      <c r="A48" s="9">
        <v>1</v>
      </c>
      <c r="B48" s="97"/>
      <c r="C48" s="8" t="s">
        <v>780</v>
      </c>
      <c r="D48" s="106"/>
      <c r="E48" s="9" t="s">
        <v>782</v>
      </c>
      <c r="F48" s="69">
        <f>D48*A48</f>
        <v>0</v>
      </c>
      <c r="G48" s="112"/>
      <c r="H48" s="9" t="s">
        <v>782</v>
      </c>
      <c r="I48" s="11">
        <f t="shared" si="0"/>
        <v>0</v>
      </c>
      <c r="J48" s="113"/>
      <c r="K48" s="113"/>
      <c r="L48" s="113"/>
      <c r="M48" s="68" t="e">
        <f>AVERAGE(J48:L48)</f>
        <v>#DIV/0!</v>
      </c>
    </row>
    <row r="49" spans="1:13" x14ac:dyDescent="0.25">
      <c r="A49" s="9">
        <v>1</v>
      </c>
      <c r="B49" s="97"/>
      <c r="C49" s="8" t="s">
        <v>781</v>
      </c>
      <c r="D49" s="106"/>
      <c r="E49" s="9" t="s">
        <v>782</v>
      </c>
      <c r="F49" s="69">
        <f t="shared" ref="F49:F51" si="7">D49*A49</f>
        <v>0</v>
      </c>
      <c r="G49" s="112"/>
      <c r="H49" s="9" t="s">
        <v>782</v>
      </c>
      <c r="I49" s="11">
        <f t="shared" si="0"/>
        <v>0</v>
      </c>
      <c r="J49" s="113"/>
      <c r="K49" s="113"/>
      <c r="L49" s="113"/>
      <c r="M49" s="68" t="e">
        <f t="shared" ref="M49:M50" si="8">AVERAGE(J49:L49)</f>
        <v>#DIV/0!</v>
      </c>
    </row>
    <row r="50" spans="1:13" x14ac:dyDescent="0.25">
      <c r="A50" s="9">
        <v>1</v>
      </c>
      <c r="B50" s="97"/>
      <c r="C50" s="8" t="s">
        <v>757</v>
      </c>
      <c r="D50" s="106"/>
      <c r="E50" s="9" t="s">
        <v>782</v>
      </c>
      <c r="F50" s="69">
        <f t="shared" si="7"/>
        <v>0</v>
      </c>
      <c r="G50" s="112"/>
      <c r="H50" s="9" t="s">
        <v>782</v>
      </c>
      <c r="I50" s="11">
        <f t="shared" si="0"/>
        <v>0</v>
      </c>
      <c r="J50" s="113"/>
      <c r="K50" s="113"/>
      <c r="L50" s="113"/>
      <c r="M50" s="68" t="e">
        <f t="shared" si="8"/>
        <v>#DIV/0!</v>
      </c>
    </row>
    <row r="51" spans="1:13" x14ac:dyDescent="0.25">
      <c r="A51" s="9">
        <v>1</v>
      </c>
      <c r="B51" s="97"/>
      <c r="C51" s="8" t="s">
        <v>758</v>
      </c>
      <c r="D51" s="106"/>
      <c r="E51" s="9" t="s">
        <v>782</v>
      </c>
      <c r="F51" s="69">
        <f t="shared" si="7"/>
        <v>0</v>
      </c>
      <c r="G51" s="112"/>
      <c r="H51" s="9" t="s">
        <v>782</v>
      </c>
      <c r="I51" s="11">
        <f t="shared" si="0"/>
        <v>0</v>
      </c>
      <c r="J51" s="113"/>
      <c r="K51" s="113"/>
      <c r="L51" s="113"/>
      <c r="M51" s="68" t="e">
        <f t="shared" ref="M51:M67" si="9">AVERAGE(J51:L51)</f>
        <v>#DIV/0!</v>
      </c>
    </row>
    <row r="52" spans="1:13" x14ac:dyDescent="0.25">
      <c r="A52" s="9">
        <v>1</v>
      </c>
      <c r="B52" s="97"/>
      <c r="C52" s="8" t="s">
        <v>759</v>
      </c>
      <c r="D52" s="106"/>
      <c r="E52" s="9" t="s">
        <v>782</v>
      </c>
      <c r="F52" s="69">
        <f t="shared" ref="F52:F67" si="10">D52*A52</f>
        <v>0</v>
      </c>
      <c r="G52" s="112"/>
      <c r="H52" s="9" t="s">
        <v>782</v>
      </c>
      <c r="I52" s="11">
        <f t="shared" ref="I52:I67" si="11">G52*A52</f>
        <v>0</v>
      </c>
      <c r="J52" s="113"/>
      <c r="K52" s="113"/>
      <c r="L52" s="113"/>
      <c r="M52" s="68" t="e">
        <f t="shared" si="9"/>
        <v>#DIV/0!</v>
      </c>
    </row>
    <row r="53" spans="1:13" x14ac:dyDescent="0.25">
      <c r="A53" s="9">
        <v>1</v>
      </c>
      <c r="B53" s="97"/>
      <c r="C53" s="8" t="s">
        <v>760</v>
      </c>
      <c r="D53" s="106"/>
      <c r="E53" s="9" t="s">
        <v>782</v>
      </c>
      <c r="F53" s="69">
        <f t="shared" si="10"/>
        <v>0</v>
      </c>
      <c r="G53" s="112"/>
      <c r="H53" s="9" t="s">
        <v>782</v>
      </c>
      <c r="I53" s="11">
        <f t="shared" si="11"/>
        <v>0</v>
      </c>
      <c r="J53" s="113"/>
      <c r="K53" s="113"/>
      <c r="L53" s="113"/>
      <c r="M53" s="68" t="e">
        <f t="shared" si="9"/>
        <v>#DIV/0!</v>
      </c>
    </row>
    <row r="54" spans="1:13" x14ac:dyDescent="0.25">
      <c r="A54" s="9">
        <v>1</v>
      </c>
      <c r="B54" s="97"/>
      <c r="C54" s="8" t="s">
        <v>761</v>
      </c>
      <c r="D54" s="106"/>
      <c r="E54" s="9" t="s">
        <v>782</v>
      </c>
      <c r="F54" s="69">
        <f t="shared" si="10"/>
        <v>0</v>
      </c>
      <c r="G54" s="112"/>
      <c r="H54" s="9" t="s">
        <v>782</v>
      </c>
      <c r="I54" s="11">
        <f t="shared" si="11"/>
        <v>0</v>
      </c>
      <c r="J54" s="113"/>
      <c r="K54" s="113"/>
      <c r="L54" s="113"/>
      <c r="M54" s="68" t="e">
        <f t="shared" si="9"/>
        <v>#DIV/0!</v>
      </c>
    </row>
    <row r="55" spans="1:13" x14ac:dyDescent="0.25">
      <c r="A55" s="9">
        <v>1</v>
      </c>
      <c r="B55" s="97"/>
      <c r="C55" s="8" t="s">
        <v>762</v>
      </c>
      <c r="D55" s="106"/>
      <c r="E55" s="9" t="s">
        <v>782</v>
      </c>
      <c r="F55" s="69">
        <f t="shared" si="10"/>
        <v>0</v>
      </c>
      <c r="G55" s="112"/>
      <c r="H55" s="9" t="s">
        <v>782</v>
      </c>
      <c r="I55" s="11">
        <f t="shared" si="11"/>
        <v>0</v>
      </c>
      <c r="J55" s="113"/>
      <c r="K55" s="113"/>
      <c r="L55" s="113"/>
      <c r="M55" s="68" t="e">
        <f t="shared" si="9"/>
        <v>#DIV/0!</v>
      </c>
    </row>
    <row r="56" spans="1:13" x14ac:dyDescent="0.25">
      <c r="A56" s="9">
        <v>1</v>
      </c>
      <c r="B56" s="97"/>
      <c r="C56" s="8" t="s">
        <v>764</v>
      </c>
      <c r="D56" s="106"/>
      <c r="E56" s="9" t="s">
        <v>782</v>
      </c>
      <c r="F56" s="69">
        <f t="shared" si="10"/>
        <v>0</v>
      </c>
      <c r="G56" s="112"/>
      <c r="H56" s="9" t="s">
        <v>782</v>
      </c>
      <c r="I56" s="11">
        <f t="shared" si="11"/>
        <v>0</v>
      </c>
      <c r="J56" s="113"/>
      <c r="K56" s="113"/>
      <c r="L56" s="113"/>
      <c r="M56" s="68" t="e">
        <f t="shared" si="9"/>
        <v>#DIV/0!</v>
      </c>
    </row>
    <row r="57" spans="1:13" x14ac:dyDescent="0.25">
      <c r="A57" s="9">
        <v>1</v>
      </c>
      <c r="B57" s="97"/>
      <c r="C57" s="8" t="s">
        <v>763</v>
      </c>
      <c r="D57" s="106"/>
      <c r="E57" s="9" t="s">
        <v>782</v>
      </c>
      <c r="F57" s="69">
        <f t="shared" si="10"/>
        <v>0</v>
      </c>
      <c r="G57" s="112"/>
      <c r="H57" s="9" t="s">
        <v>782</v>
      </c>
      <c r="I57" s="11">
        <f t="shared" si="11"/>
        <v>0</v>
      </c>
      <c r="J57" s="113"/>
      <c r="K57" s="113"/>
      <c r="L57" s="113"/>
      <c r="M57" s="68" t="e">
        <f t="shared" si="9"/>
        <v>#DIV/0!</v>
      </c>
    </row>
    <row r="58" spans="1:13" x14ac:dyDescent="0.25">
      <c r="A58" s="9">
        <v>1</v>
      </c>
      <c r="B58" s="97"/>
      <c r="C58" s="8" t="s">
        <v>765</v>
      </c>
      <c r="D58" s="106"/>
      <c r="E58" s="9" t="s">
        <v>782</v>
      </c>
      <c r="F58" s="69">
        <f t="shared" si="10"/>
        <v>0</v>
      </c>
      <c r="G58" s="112"/>
      <c r="H58" s="9" t="s">
        <v>782</v>
      </c>
      <c r="I58" s="11">
        <f t="shared" si="11"/>
        <v>0</v>
      </c>
      <c r="J58" s="113"/>
      <c r="K58" s="113"/>
      <c r="L58" s="113"/>
      <c r="M58" s="68" t="e">
        <f t="shared" si="9"/>
        <v>#DIV/0!</v>
      </c>
    </row>
    <row r="59" spans="1:13" x14ac:dyDescent="0.25">
      <c r="A59" s="9">
        <v>1</v>
      </c>
      <c r="B59" s="97"/>
      <c r="C59" s="8" t="s">
        <v>766</v>
      </c>
      <c r="D59" s="106"/>
      <c r="E59" s="9" t="s">
        <v>782</v>
      </c>
      <c r="F59" s="69">
        <f t="shared" si="10"/>
        <v>0</v>
      </c>
      <c r="G59" s="112"/>
      <c r="H59" s="9" t="s">
        <v>782</v>
      </c>
      <c r="I59" s="11">
        <f t="shared" si="11"/>
        <v>0</v>
      </c>
      <c r="J59" s="113"/>
      <c r="K59" s="113"/>
      <c r="L59" s="113"/>
      <c r="M59" s="68" t="e">
        <f t="shared" si="9"/>
        <v>#DIV/0!</v>
      </c>
    </row>
    <row r="60" spans="1:13" x14ac:dyDescent="0.25">
      <c r="A60" s="9">
        <v>1</v>
      </c>
      <c r="B60" s="97"/>
      <c r="C60" s="8" t="s">
        <v>767</v>
      </c>
      <c r="D60" s="106"/>
      <c r="E60" s="9" t="s">
        <v>782</v>
      </c>
      <c r="F60" s="69">
        <f t="shared" si="10"/>
        <v>0</v>
      </c>
      <c r="G60" s="112"/>
      <c r="H60" s="9" t="s">
        <v>782</v>
      </c>
      <c r="I60" s="11">
        <f t="shared" si="11"/>
        <v>0</v>
      </c>
      <c r="J60" s="113"/>
      <c r="K60" s="113"/>
      <c r="L60" s="113"/>
      <c r="M60" s="68" t="e">
        <f t="shared" si="9"/>
        <v>#DIV/0!</v>
      </c>
    </row>
    <row r="61" spans="1:13" x14ac:dyDescent="0.25">
      <c r="A61" s="9">
        <v>1</v>
      </c>
      <c r="B61" s="97"/>
      <c r="C61" s="8" t="s">
        <v>768</v>
      </c>
      <c r="D61" s="106"/>
      <c r="E61" s="9" t="s">
        <v>782</v>
      </c>
      <c r="F61" s="69">
        <f t="shared" si="10"/>
        <v>0</v>
      </c>
      <c r="G61" s="112"/>
      <c r="H61" s="9" t="s">
        <v>782</v>
      </c>
      <c r="I61" s="11">
        <f t="shared" si="11"/>
        <v>0</v>
      </c>
      <c r="J61" s="113"/>
      <c r="K61" s="113"/>
      <c r="L61" s="113"/>
      <c r="M61" s="68" t="e">
        <f t="shared" si="9"/>
        <v>#DIV/0!</v>
      </c>
    </row>
    <row r="62" spans="1:13" x14ac:dyDescent="0.25">
      <c r="A62" s="9">
        <v>1</v>
      </c>
      <c r="B62" s="97"/>
      <c r="C62" s="8" t="s">
        <v>769</v>
      </c>
      <c r="D62" s="106"/>
      <c r="E62" s="9" t="s">
        <v>782</v>
      </c>
      <c r="F62" s="69">
        <f t="shared" si="10"/>
        <v>0</v>
      </c>
      <c r="G62" s="112"/>
      <c r="H62" s="9" t="s">
        <v>782</v>
      </c>
      <c r="I62" s="11">
        <f t="shared" si="11"/>
        <v>0</v>
      </c>
      <c r="J62" s="113"/>
      <c r="K62" s="113"/>
      <c r="L62" s="113"/>
      <c r="M62" s="68" t="e">
        <f t="shared" si="9"/>
        <v>#DIV/0!</v>
      </c>
    </row>
    <row r="63" spans="1:13" x14ac:dyDescent="0.25">
      <c r="A63" s="9">
        <v>1</v>
      </c>
      <c r="B63" s="97"/>
      <c r="C63" s="8" t="s">
        <v>770</v>
      </c>
      <c r="D63" s="106"/>
      <c r="E63" s="9" t="s">
        <v>782</v>
      </c>
      <c r="F63" s="69">
        <f t="shared" si="10"/>
        <v>0</v>
      </c>
      <c r="G63" s="112"/>
      <c r="H63" s="9" t="s">
        <v>782</v>
      </c>
      <c r="I63" s="11">
        <f t="shared" si="11"/>
        <v>0</v>
      </c>
      <c r="J63" s="113"/>
      <c r="K63" s="113"/>
      <c r="L63" s="113"/>
      <c r="M63" s="68" t="e">
        <f t="shared" si="9"/>
        <v>#DIV/0!</v>
      </c>
    </row>
    <row r="64" spans="1:13" x14ac:dyDescent="0.25">
      <c r="A64" s="9">
        <v>1</v>
      </c>
      <c r="B64" s="97"/>
      <c r="C64" s="8" t="s">
        <v>771</v>
      </c>
      <c r="D64" s="106"/>
      <c r="E64" s="9" t="s">
        <v>782</v>
      </c>
      <c r="F64" s="69">
        <f t="shared" si="10"/>
        <v>0</v>
      </c>
      <c r="G64" s="112"/>
      <c r="H64" s="9" t="s">
        <v>782</v>
      </c>
      <c r="I64" s="11">
        <f t="shared" si="11"/>
        <v>0</v>
      </c>
      <c r="J64" s="113"/>
      <c r="K64" s="113"/>
      <c r="L64" s="113"/>
      <c r="M64" s="68" t="e">
        <f t="shared" si="9"/>
        <v>#DIV/0!</v>
      </c>
    </row>
    <row r="65" spans="1:13" x14ac:dyDescent="0.25">
      <c r="A65" s="9">
        <v>1</v>
      </c>
      <c r="B65" s="97"/>
      <c r="C65" s="8" t="s">
        <v>772</v>
      </c>
      <c r="D65" s="106"/>
      <c r="E65" s="9" t="s">
        <v>782</v>
      </c>
      <c r="F65" s="69">
        <f t="shared" si="10"/>
        <v>0</v>
      </c>
      <c r="G65" s="112"/>
      <c r="H65" s="9" t="s">
        <v>782</v>
      </c>
      <c r="I65" s="11">
        <f t="shared" si="11"/>
        <v>0</v>
      </c>
      <c r="J65" s="113"/>
      <c r="K65" s="113"/>
      <c r="L65" s="113"/>
      <c r="M65" s="68" t="e">
        <f t="shared" si="9"/>
        <v>#DIV/0!</v>
      </c>
    </row>
    <row r="66" spans="1:13" x14ac:dyDescent="0.25">
      <c r="A66" s="9">
        <v>1</v>
      </c>
      <c r="B66" s="97"/>
      <c r="C66" s="8" t="s">
        <v>773</v>
      </c>
      <c r="D66" s="106"/>
      <c r="E66" s="9" t="s">
        <v>782</v>
      </c>
      <c r="F66" s="69">
        <f t="shared" si="10"/>
        <v>0</v>
      </c>
      <c r="G66" s="112"/>
      <c r="H66" s="9" t="s">
        <v>782</v>
      </c>
      <c r="I66" s="11">
        <f t="shared" si="11"/>
        <v>0</v>
      </c>
      <c r="J66" s="113"/>
      <c r="K66" s="113"/>
      <c r="L66" s="113"/>
      <c r="M66" s="68" t="e">
        <f t="shared" si="9"/>
        <v>#DIV/0!</v>
      </c>
    </row>
    <row r="67" spans="1:13" x14ac:dyDescent="0.25">
      <c r="A67" s="9">
        <v>1</v>
      </c>
      <c r="B67" s="97"/>
      <c r="C67" s="8" t="s">
        <v>774</v>
      </c>
      <c r="D67" s="106"/>
      <c r="E67" s="9" t="s">
        <v>782</v>
      </c>
      <c r="F67" s="69">
        <f t="shared" si="10"/>
        <v>0</v>
      </c>
      <c r="G67" s="112"/>
      <c r="H67" s="9" t="s">
        <v>782</v>
      </c>
      <c r="I67" s="11">
        <f t="shared" si="11"/>
        <v>0</v>
      </c>
      <c r="J67" s="113"/>
      <c r="K67" s="113"/>
      <c r="L67" s="113"/>
      <c r="M67" s="68" t="e">
        <f t="shared" si="9"/>
        <v>#DIV/0!</v>
      </c>
    </row>
    <row r="68" spans="1:13" x14ac:dyDescent="0.25">
      <c r="A68" s="159" t="s">
        <v>121</v>
      </c>
      <c r="B68" s="160"/>
      <c r="C68" s="160"/>
      <c r="D68" s="160"/>
      <c r="E68" s="160"/>
      <c r="F68" s="160"/>
      <c r="G68" s="160"/>
      <c r="H68" s="160"/>
      <c r="I68" s="160"/>
      <c r="J68" s="160"/>
      <c r="K68" s="160"/>
      <c r="L68" s="160"/>
      <c r="M68" s="158"/>
    </row>
    <row r="69" spans="1:13" x14ac:dyDescent="0.25">
      <c r="A69" s="16"/>
      <c r="B69" s="16"/>
      <c r="C69" s="17" t="s">
        <v>122</v>
      </c>
      <c r="D69" s="16"/>
      <c r="E69" s="16"/>
      <c r="F69" s="70">
        <f>IF(OR(COUNTBLANK(F8:F67)&lt;&gt;0,COUNTIF(F8:F67,0)),0,SUM(F8:F67))</f>
        <v>0</v>
      </c>
      <c r="G69" s="70"/>
      <c r="H69" s="70"/>
      <c r="I69" s="70">
        <f>IF(OR(COUNTBLANK(G8:G67)&lt;&gt;0,COUNTIF(G8:G67,0)),0,SUM(G8:G67))</f>
        <v>0</v>
      </c>
      <c r="J69" s="20" t="e">
        <f>AVERAGE(J8:J67)</f>
        <v>#DIV/0!</v>
      </c>
      <c r="K69" s="20" t="e">
        <f>AVERAGE(K8:K67)</f>
        <v>#DIV/0!</v>
      </c>
      <c r="L69" s="20" t="e">
        <f>AVERAGE(L8:L67)</f>
        <v>#DIV/0!</v>
      </c>
      <c r="M69" s="20" t="e">
        <f>AVERAGE(J69:L69)</f>
        <v>#DIV/0!</v>
      </c>
    </row>
  </sheetData>
  <sheetProtection algorithmName="SHA-512" hashValue="TnhrYG6QMU6UWDflPj1nct/6N+g0Es12Bn5Y2EokxHF0cSAUeMNDd1hq+cDmk7GezvIR8gZLbeyCMJ/HNP6/SA==" saltValue="1bApJ8jinbCJ+DknjUkPNg==" spinCount="100000" sheet="1" objects="1" scenarios="1" selectLockedCells="1"/>
  <mergeCells count="9">
    <mergeCell ref="A68:M68"/>
    <mergeCell ref="J5:M6"/>
    <mergeCell ref="A1:M1"/>
    <mergeCell ref="A2:C4"/>
    <mergeCell ref="E2:M2"/>
    <mergeCell ref="E3:M3"/>
    <mergeCell ref="E4:M4"/>
    <mergeCell ref="A5:I5"/>
    <mergeCell ref="A6:I6"/>
  </mergeCells>
  <pageMargins left="0.7" right="0.7" top="0.75" bottom="0.75" header="0.3" footer="0.3"/>
  <pageSetup paperSize="5" scale="7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175D6-2D87-414E-B190-395ED93AB7DA}">
  <dimension ref="A1:M43"/>
  <sheetViews>
    <sheetView zoomScaleNormal="100" workbookViewId="0">
      <selection activeCell="D8" sqref="D8"/>
    </sheetView>
  </sheetViews>
  <sheetFormatPr defaultRowHeight="15" x14ac:dyDescent="0.25"/>
  <cols>
    <col min="1" max="1" width="8.7109375" customWidth="1"/>
    <col min="2" max="2" width="15.5703125" customWidth="1"/>
    <col min="3" max="3" width="75.42578125" bestFit="1" customWidth="1"/>
    <col min="4" max="4" width="23.28515625" customWidth="1"/>
    <col min="5" max="5" width="7.85546875" customWidth="1"/>
    <col min="6" max="6" width="9.5703125" bestFit="1" customWidth="1"/>
    <col min="7" max="7" width="16.5703125" customWidth="1"/>
    <col min="9" max="9" width="19.7109375" customWidth="1"/>
  </cols>
  <sheetData>
    <row r="1" spans="1:13" ht="21.75" thickBot="1" x14ac:dyDescent="0.4">
      <c r="A1" s="164" t="s">
        <v>20</v>
      </c>
      <c r="B1" s="165"/>
      <c r="C1" s="165"/>
      <c r="D1" s="166"/>
      <c r="E1" s="166"/>
      <c r="F1" s="166"/>
      <c r="G1" s="166"/>
      <c r="H1" s="166"/>
      <c r="I1" s="166"/>
      <c r="J1" s="166"/>
      <c r="K1" s="166"/>
      <c r="L1" s="166"/>
      <c r="M1" s="167"/>
    </row>
    <row r="2" spans="1:13" x14ac:dyDescent="0.25">
      <c r="A2" s="168" t="s">
        <v>784</v>
      </c>
      <c r="B2" s="169"/>
      <c r="C2" s="198"/>
      <c r="D2" s="3" t="s">
        <v>0</v>
      </c>
      <c r="E2" s="172" t="str">
        <f>IF(Instructions!B2="","Please Complete the INSTRUCTIONS Tab",Instructions!B2)</f>
        <v>Please Complete the INSTRUCTIONS Tab</v>
      </c>
      <c r="F2" s="172"/>
      <c r="G2" s="172"/>
      <c r="H2" s="172"/>
      <c r="I2" s="172"/>
      <c r="J2" s="172"/>
      <c r="K2" s="172"/>
      <c r="L2" s="173"/>
      <c r="M2" s="174"/>
    </row>
    <row r="3" spans="1:13" x14ac:dyDescent="0.25">
      <c r="A3" s="170"/>
      <c r="B3" s="171"/>
      <c r="C3" s="199"/>
      <c r="D3" s="4" t="s">
        <v>1</v>
      </c>
      <c r="E3" s="175" t="str">
        <f>IF(Instructions!B3="","Please Complete the INSTRUCTIONS Tab",Instructions!B3)</f>
        <v>Please Complete the INSTRUCTIONS Tab</v>
      </c>
      <c r="F3" s="175"/>
      <c r="G3" s="175"/>
      <c r="H3" s="175"/>
      <c r="I3" s="175"/>
      <c r="J3" s="175"/>
      <c r="K3" s="175"/>
      <c r="L3" s="176"/>
      <c r="M3" s="177"/>
    </row>
    <row r="4" spans="1:13" x14ac:dyDescent="0.25">
      <c r="A4" s="170"/>
      <c r="B4" s="171"/>
      <c r="C4" s="199"/>
      <c r="D4" s="6" t="s">
        <v>3</v>
      </c>
      <c r="E4" s="178" t="str">
        <f>IF(Instructions!B4="","Please Complete the INSTRUCTIONS Tab",Instructions!B4)</f>
        <v>Please Complete the INSTRUCTIONS Tab</v>
      </c>
      <c r="F4" s="178"/>
      <c r="G4" s="178"/>
      <c r="H4" s="178"/>
      <c r="I4" s="178"/>
      <c r="J4" s="178"/>
      <c r="K4" s="178"/>
      <c r="L4" s="179"/>
      <c r="M4" s="180"/>
    </row>
    <row r="5" spans="1:13" ht="15" customHeight="1" x14ac:dyDescent="0.25">
      <c r="A5" s="195"/>
      <c r="B5" s="196"/>
      <c r="C5" s="196"/>
      <c r="D5" s="196"/>
      <c r="E5" s="196"/>
      <c r="F5" s="196"/>
      <c r="G5" s="196"/>
      <c r="H5" s="196"/>
      <c r="I5" s="197"/>
      <c r="J5" s="200" t="s">
        <v>19</v>
      </c>
      <c r="K5" s="201"/>
      <c r="L5" s="201"/>
      <c r="M5" s="202"/>
    </row>
    <row r="6" spans="1:13" ht="15.75" thickBot="1" x14ac:dyDescent="0.3">
      <c r="A6" s="186" t="s">
        <v>8</v>
      </c>
      <c r="B6" s="187"/>
      <c r="C6" s="187"/>
      <c r="D6" s="187"/>
      <c r="E6" s="187"/>
      <c r="F6" s="187"/>
      <c r="G6" s="187"/>
      <c r="H6" s="187"/>
      <c r="I6" s="188"/>
      <c r="J6" s="203"/>
      <c r="K6" s="204"/>
      <c r="L6" s="204"/>
      <c r="M6" s="205"/>
    </row>
    <row r="7" spans="1:13" ht="30" x14ac:dyDescent="0.25">
      <c r="A7" s="121" t="s">
        <v>9</v>
      </c>
      <c r="B7" s="121" t="s">
        <v>10</v>
      </c>
      <c r="C7" s="121" t="s">
        <v>11</v>
      </c>
      <c r="D7" s="114" t="s">
        <v>138</v>
      </c>
      <c r="E7" s="121" t="s">
        <v>13</v>
      </c>
      <c r="F7" s="121" t="s">
        <v>281</v>
      </c>
      <c r="G7" s="114" t="s">
        <v>15</v>
      </c>
      <c r="H7" s="121" t="s">
        <v>13</v>
      </c>
      <c r="I7" s="121" t="s">
        <v>279</v>
      </c>
      <c r="J7" s="115" t="s">
        <v>16</v>
      </c>
      <c r="K7" s="115" t="s">
        <v>17</v>
      </c>
      <c r="L7" s="115" t="s">
        <v>18</v>
      </c>
      <c r="M7" s="135" t="s">
        <v>37</v>
      </c>
    </row>
    <row r="8" spans="1:13" x14ac:dyDescent="0.25">
      <c r="A8" s="9">
        <v>1</v>
      </c>
      <c r="B8" s="163" t="s">
        <v>32</v>
      </c>
      <c r="C8" s="8" t="s">
        <v>785</v>
      </c>
      <c r="D8" s="106"/>
      <c r="E8" s="9" t="s">
        <v>36</v>
      </c>
      <c r="F8" s="69">
        <f>D8*A8</f>
        <v>0</v>
      </c>
      <c r="G8" s="112"/>
      <c r="H8" s="9" t="s">
        <v>36</v>
      </c>
      <c r="I8" s="11">
        <f t="shared" ref="I8:I37" si="0">G8*A8</f>
        <v>0</v>
      </c>
      <c r="J8" s="113"/>
      <c r="K8" s="113"/>
      <c r="L8" s="113"/>
      <c r="M8" s="68" t="e">
        <f>AVERAGE(J8:L8)</f>
        <v>#DIV/0!</v>
      </c>
    </row>
    <row r="9" spans="1:13" x14ac:dyDescent="0.25">
      <c r="A9" s="9">
        <v>1</v>
      </c>
      <c r="B9" s="161"/>
      <c r="C9" s="8" t="s">
        <v>786</v>
      </c>
      <c r="D9" s="106"/>
      <c r="E9" s="9" t="s">
        <v>36</v>
      </c>
      <c r="F9" s="69">
        <f t="shared" ref="F9:F21" si="1">D9*A9</f>
        <v>0</v>
      </c>
      <c r="G9" s="112"/>
      <c r="H9" s="9" t="s">
        <v>36</v>
      </c>
      <c r="I9" s="11">
        <f t="shared" si="0"/>
        <v>0</v>
      </c>
      <c r="J9" s="113"/>
      <c r="K9" s="113"/>
      <c r="L9" s="113"/>
      <c r="M9" s="68" t="e">
        <f t="shared" ref="M9:M21" si="2">AVERAGE(J9:L9)</f>
        <v>#DIV/0!</v>
      </c>
    </row>
    <row r="10" spans="1:13" x14ac:dyDescent="0.25">
      <c r="A10" s="9">
        <v>1</v>
      </c>
      <c r="B10" s="161"/>
      <c r="C10" s="8" t="s">
        <v>787</v>
      </c>
      <c r="D10" s="106"/>
      <c r="E10" s="9" t="s">
        <v>36</v>
      </c>
      <c r="F10" s="69">
        <f t="shared" si="1"/>
        <v>0</v>
      </c>
      <c r="G10" s="112"/>
      <c r="H10" s="9" t="s">
        <v>36</v>
      </c>
      <c r="I10" s="11">
        <f t="shared" si="0"/>
        <v>0</v>
      </c>
      <c r="J10" s="113"/>
      <c r="K10" s="113"/>
      <c r="L10" s="113"/>
      <c r="M10" s="68" t="e">
        <f t="shared" si="2"/>
        <v>#DIV/0!</v>
      </c>
    </row>
    <row r="11" spans="1:13" x14ac:dyDescent="0.25">
      <c r="A11" s="9">
        <v>1</v>
      </c>
      <c r="B11" s="162"/>
      <c r="C11" s="8" t="s">
        <v>788</v>
      </c>
      <c r="D11" s="106"/>
      <c r="E11" s="9" t="s">
        <v>36</v>
      </c>
      <c r="F11" s="69">
        <f t="shared" si="1"/>
        <v>0</v>
      </c>
      <c r="G11" s="112"/>
      <c r="H11" s="9" t="s">
        <v>36</v>
      </c>
      <c r="I11" s="11">
        <f t="shared" si="0"/>
        <v>0</v>
      </c>
      <c r="J11" s="113"/>
      <c r="K11" s="113"/>
      <c r="L11" s="113"/>
      <c r="M11" s="68" t="e">
        <f t="shared" si="2"/>
        <v>#DIV/0!</v>
      </c>
    </row>
    <row r="12" spans="1:13" x14ac:dyDescent="0.25">
      <c r="A12" s="9">
        <v>1</v>
      </c>
      <c r="B12" s="163" t="s">
        <v>355</v>
      </c>
      <c r="C12" s="8" t="s">
        <v>789</v>
      </c>
      <c r="D12" s="106"/>
      <c r="E12" s="9" t="s">
        <v>36</v>
      </c>
      <c r="F12" s="69">
        <f t="shared" si="1"/>
        <v>0</v>
      </c>
      <c r="G12" s="112"/>
      <c r="H12" s="9" t="s">
        <v>36</v>
      </c>
      <c r="I12" s="11">
        <f t="shared" si="0"/>
        <v>0</v>
      </c>
      <c r="J12" s="113"/>
      <c r="K12" s="113"/>
      <c r="L12" s="113"/>
      <c r="M12" s="68" t="e">
        <f t="shared" si="2"/>
        <v>#DIV/0!</v>
      </c>
    </row>
    <row r="13" spans="1:13" x14ac:dyDescent="0.25">
      <c r="A13" s="9">
        <v>1</v>
      </c>
      <c r="B13" s="161"/>
      <c r="C13" s="8" t="s">
        <v>790</v>
      </c>
      <c r="D13" s="106"/>
      <c r="E13" s="9" t="s">
        <v>36</v>
      </c>
      <c r="F13" s="69">
        <f t="shared" si="1"/>
        <v>0</v>
      </c>
      <c r="G13" s="112"/>
      <c r="H13" s="9" t="s">
        <v>36</v>
      </c>
      <c r="I13" s="11">
        <f t="shared" si="0"/>
        <v>0</v>
      </c>
      <c r="J13" s="113"/>
      <c r="K13" s="113"/>
      <c r="L13" s="113"/>
      <c r="M13" s="68" t="e">
        <f t="shared" si="2"/>
        <v>#DIV/0!</v>
      </c>
    </row>
    <row r="14" spans="1:13" x14ac:dyDescent="0.25">
      <c r="A14" s="9">
        <v>1</v>
      </c>
      <c r="B14" s="162"/>
      <c r="C14" s="8" t="s">
        <v>791</v>
      </c>
      <c r="D14" s="106"/>
      <c r="E14" s="9" t="s">
        <v>36</v>
      </c>
      <c r="F14" s="69">
        <f t="shared" si="1"/>
        <v>0</v>
      </c>
      <c r="G14" s="112"/>
      <c r="H14" s="9" t="s">
        <v>36</v>
      </c>
      <c r="I14" s="11">
        <f t="shared" si="0"/>
        <v>0</v>
      </c>
      <c r="J14" s="113"/>
      <c r="K14" s="113"/>
      <c r="L14" s="113"/>
      <c r="M14" s="68" t="e">
        <f t="shared" si="2"/>
        <v>#DIV/0!</v>
      </c>
    </row>
    <row r="15" spans="1:13" x14ac:dyDescent="0.25">
      <c r="A15" s="9">
        <v>1</v>
      </c>
      <c r="B15" s="163" t="s">
        <v>356</v>
      </c>
      <c r="C15" s="8" t="s">
        <v>792</v>
      </c>
      <c r="D15" s="106"/>
      <c r="E15" s="9" t="s">
        <v>36</v>
      </c>
      <c r="F15" s="69">
        <f t="shared" si="1"/>
        <v>0</v>
      </c>
      <c r="G15" s="112"/>
      <c r="H15" s="9" t="s">
        <v>36</v>
      </c>
      <c r="I15" s="11">
        <f t="shared" si="0"/>
        <v>0</v>
      </c>
      <c r="J15" s="113"/>
      <c r="K15" s="113"/>
      <c r="L15" s="113"/>
      <c r="M15" s="68" t="e">
        <f t="shared" si="2"/>
        <v>#DIV/0!</v>
      </c>
    </row>
    <row r="16" spans="1:13" x14ac:dyDescent="0.25">
      <c r="A16" s="9">
        <v>1</v>
      </c>
      <c r="B16" s="161"/>
      <c r="C16" s="8" t="s">
        <v>793</v>
      </c>
      <c r="D16" s="106"/>
      <c r="E16" s="9" t="s">
        <v>36</v>
      </c>
      <c r="F16" s="69">
        <f t="shared" si="1"/>
        <v>0</v>
      </c>
      <c r="G16" s="112"/>
      <c r="H16" s="9" t="s">
        <v>36</v>
      </c>
      <c r="I16" s="11">
        <f t="shared" si="0"/>
        <v>0</v>
      </c>
      <c r="J16" s="113"/>
      <c r="K16" s="113"/>
      <c r="L16" s="113"/>
      <c r="M16" s="68" t="e">
        <f t="shared" si="2"/>
        <v>#DIV/0!</v>
      </c>
    </row>
    <row r="17" spans="1:13" x14ac:dyDescent="0.25">
      <c r="A17" s="9">
        <v>1</v>
      </c>
      <c r="B17" s="161"/>
      <c r="C17" s="8" t="s">
        <v>794</v>
      </c>
      <c r="D17" s="106"/>
      <c r="E17" s="9" t="s">
        <v>36</v>
      </c>
      <c r="F17" s="69">
        <f t="shared" si="1"/>
        <v>0</v>
      </c>
      <c r="G17" s="112"/>
      <c r="H17" s="9" t="s">
        <v>36</v>
      </c>
      <c r="I17" s="11">
        <f t="shared" si="0"/>
        <v>0</v>
      </c>
      <c r="J17" s="113"/>
      <c r="K17" s="113"/>
      <c r="L17" s="113"/>
      <c r="M17" s="68" t="e">
        <f t="shared" si="2"/>
        <v>#DIV/0!</v>
      </c>
    </row>
    <row r="18" spans="1:13" x14ac:dyDescent="0.25">
      <c r="A18" s="9">
        <v>1</v>
      </c>
      <c r="B18" s="162"/>
      <c r="C18" s="8" t="s">
        <v>795</v>
      </c>
      <c r="D18" s="106"/>
      <c r="E18" s="9" t="s">
        <v>36</v>
      </c>
      <c r="F18" s="69">
        <f t="shared" si="1"/>
        <v>0</v>
      </c>
      <c r="G18" s="112"/>
      <c r="H18" s="9" t="s">
        <v>36</v>
      </c>
      <c r="I18" s="11">
        <f t="shared" si="0"/>
        <v>0</v>
      </c>
      <c r="J18" s="113"/>
      <c r="K18" s="113"/>
      <c r="L18" s="113"/>
      <c r="M18" s="68" t="e">
        <f t="shared" si="2"/>
        <v>#DIV/0!</v>
      </c>
    </row>
    <row r="19" spans="1:13" x14ac:dyDescent="0.25">
      <c r="A19" s="9">
        <v>1</v>
      </c>
      <c r="B19" s="163" t="s">
        <v>355</v>
      </c>
      <c r="C19" s="8" t="s">
        <v>77</v>
      </c>
      <c r="D19" s="106"/>
      <c r="E19" s="9" t="s">
        <v>812</v>
      </c>
      <c r="F19" s="69">
        <f t="shared" si="1"/>
        <v>0</v>
      </c>
      <c r="G19" s="112"/>
      <c r="H19" s="9" t="s">
        <v>812</v>
      </c>
      <c r="I19" s="11">
        <f t="shared" si="0"/>
        <v>0</v>
      </c>
      <c r="J19" s="113"/>
      <c r="K19" s="113"/>
      <c r="L19" s="113"/>
      <c r="M19" s="68" t="e">
        <f t="shared" si="2"/>
        <v>#DIV/0!</v>
      </c>
    </row>
    <row r="20" spans="1:13" x14ac:dyDescent="0.25">
      <c r="A20" s="9">
        <v>1</v>
      </c>
      <c r="B20" s="161"/>
      <c r="C20" s="75" t="s">
        <v>796</v>
      </c>
      <c r="D20" s="106"/>
      <c r="E20" s="9" t="s">
        <v>36</v>
      </c>
      <c r="F20" s="69">
        <f t="shared" si="1"/>
        <v>0</v>
      </c>
      <c r="G20" s="112"/>
      <c r="H20" s="9" t="s">
        <v>36</v>
      </c>
      <c r="I20" s="11">
        <f t="shared" si="0"/>
        <v>0</v>
      </c>
      <c r="J20" s="113"/>
      <c r="K20" s="113"/>
      <c r="L20" s="113"/>
      <c r="M20" s="68" t="e">
        <f t="shared" si="2"/>
        <v>#DIV/0!</v>
      </c>
    </row>
    <row r="21" spans="1:13" x14ac:dyDescent="0.25">
      <c r="A21" s="9">
        <v>1</v>
      </c>
      <c r="B21" s="161"/>
      <c r="C21" s="75" t="s">
        <v>797</v>
      </c>
      <c r="D21" s="106"/>
      <c r="E21" s="9" t="s">
        <v>36</v>
      </c>
      <c r="F21" s="69">
        <f t="shared" si="1"/>
        <v>0</v>
      </c>
      <c r="G21" s="112"/>
      <c r="H21" s="9" t="s">
        <v>36</v>
      </c>
      <c r="I21" s="11">
        <f t="shared" si="0"/>
        <v>0</v>
      </c>
      <c r="J21" s="113"/>
      <c r="K21" s="113"/>
      <c r="L21" s="113"/>
      <c r="M21" s="68" t="e">
        <f t="shared" si="2"/>
        <v>#DIV/0!</v>
      </c>
    </row>
    <row r="22" spans="1:13" x14ac:dyDescent="0.25">
      <c r="A22" s="9">
        <v>1</v>
      </c>
      <c r="B22" s="161"/>
      <c r="C22" s="75" t="s">
        <v>798</v>
      </c>
      <c r="D22" s="106"/>
      <c r="E22" s="9" t="s">
        <v>36</v>
      </c>
      <c r="F22" s="69">
        <f>D22*A22</f>
        <v>0</v>
      </c>
      <c r="G22" s="112"/>
      <c r="H22" s="9" t="s">
        <v>36</v>
      </c>
      <c r="I22" s="11">
        <f t="shared" si="0"/>
        <v>0</v>
      </c>
      <c r="J22" s="113"/>
      <c r="K22" s="113"/>
      <c r="L22" s="113"/>
      <c r="M22" s="68" t="e">
        <f>AVERAGE(J22:L22)</f>
        <v>#DIV/0!</v>
      </c>
    </row>
    <row r="23" spans="1:13" x14ac:dyDescent="0.25">
      <c r="A23" s="9">
        <v>1</v>
      </c>
      <c r="B23" s="161"/>
      <c r="C23" s="75" t="s">
        <v>799</v>
      </c>
      <c r="D23" s="106"/>
      <c r="E23" s="9" t="s">
        <v>36</v>
      </c>
      <c r="F23" s="69">
        <f t="shared" ref="F23:F34" si="3">D23*A23</f>
        <v>0</v>
      </c>
      <c r="G23" s="112"/>
      <c r="H23" s="9" t="s">
        <v>36</v>
      </c>
      <c r="I23" s="11">
        <f t="shared" si="0"/>
        <v>0</v>
      </c>
      <c r="J23" s="113"/>
      <c r="K23" s="113"/>
      <c r="L23" s="113"/>
      <c r="M23" s="68" t="e">
        <f t="shared" ref="M23:M34" si="4">AVERAGE(J23:L23)</f>
        <v>#DIV/0!</v>
      </c>
    </row>
    <row r="24" spans="1:13" x14ac:dyDescent="0.25">
      <c r="A24" s="9">
        <v>1</v>
      </c>
      <c r="B24" s="162"/>
      <c r="C24" s="75" t="s">
        <v>800</v>
      </c>
      <c r="D24" s="106"/>
      <c r="E24" s="9" t="s">
        <v>36</v>
      </c>
      <c r="F24" s="69">
        <f t="shared" si="3"/>
        <v>0</v>
      </c>
      <c r="G24" s="112"/>
      <c r="H24" s="9" t="s">
        <v>36</v>
      </c>
      <c r="I24" s="11">
        <f t="shared" si="0"/>
        <v>0</v>
      </c>
      <c r="J24" s="113"/>
      <c r="K24" s="113"/>
      <c r="L24" s="113"/>
      <c r="M24" s="68" t="e">
        <f t="shared" si="4"/>
        <v>#DIV/0!</v>
      </c>
    </row>
    <row r="25" spans="1:13" x14ac:dyDescent="0.25">
      <c r="A25" s="9">
        <v>1</v>
      </c>
      <c r="B25" s="163" t="s">
        <v>356</v>
      </c>
      <c r="C25" s="75" t="s">
        <v>801</v>
      </c>
      <c r="D25" s="106"/>
      <c r="E25" s="9" t="s">
        <v>36</v>
      </c>
      <c r="F25" s="69">
        <f t="shared" si="3"/>
        <v>0</v>
      </c>
      <c r="G25" s="112"/>
      <c r="H25" s="9" t="s">
        <v>36</v>
      </c>
      <c r="I25" s="11">
        <f t="shared" si="0"/>
        <v>0</v>
      </c>
      <c r="J25" s="113"/>
      <c r="K25" s="113"/>
      <c r="L25" s="113"/>
      <c r="M25" s="68" t="e">
        <f t="shared" si="4"/>
        <v>#DIV/0!</v>
      </c>
    </row>
    <row r="26" spans="1:13" x14ac:dyDescent="0.25">
      <c r="A26" s="9">
        <v>1</v>
      </c>
      <c r="B26" s="161"/>
      <c r="C26" s="75" t="s">
        <v>802</v>
      </c>
      <c r="D26" s="106"/>
      <c r="E26" s="9" t="s">
        <v>36</v>
      </c>
      <c r="F26" s="69">
        <f t="shared" si="3"/>
        <v>0</v>
      </c>
      <c r="G26" s="112"/>
      <c r="H26" s="9" t="s">
        <v>36</v>
      </c>
      <c r="I26" s="11">
        <f t="shared" si="0"/>
        <v>0</v>
      </c>
      <c r="J26" s="113"/>
      <c r="K26" s="113"/>
      <c r="L26" s="113"/>
      <c r="M26" s="68" t="e">
        <f t="shared" si="4"/>
        <v>#DIV/0!</v>
      </c>
    </row>
    <row r="27" spans="1:13" x14ac:dyDescent="0.25">
      <c r="A27" s="9">
        <v>1</v>
      </c>
      <c r="B27" s="162"/>
      <c r="C27" s="75" t="s">
        <v>803</v>
      </c>
      <c r="D27" s="106"/>
      <c r="E27" s="9" t="s">
        <v>36</v>
      </c>
      <c r="F27" s="69">
        <f t="shared" si="3"/>
        <v>0</v>
      </c>
      <c r="G27" s="112"/>
      <c r="H27" s="9" t="s">
        <v>36</v>
      </c>
      <c r="I27" s="11">
        <f t="shared" si="0"/>
        <v>0</v>
      </c>
      <c r="J27" s="113"/>
      <c r="K27" s="113"/>
      <c r="L27" s="113"/>
      <c r="M27" s="68" t="e">
        <f t="shared" si="4"/>
        <v>#DIV/0!</v>
      </c>
    </row>
    <row r="28" spans="1:13" x14ac:dyDescent="0.25">
      <c r="A28" s="9">
        <v>1</v>
      </c>
      <c r="B28" s="163" t="s">
        <v>32</v>
      </c>
      <c r="C28" s="75" t="s">
        <v>804</v>
      </c>
      <c r="D28" s="106"/>
      <c r="E28" s="9" t="s">
        <v>36</v>
      </c>
      <c r="F28" s="69">
        <f t="shared" si="3"/>
        <v>0</v>
      </c>
      <c r="G28" s="112"/>
      <c r="H28" s="9" t="s">
        <v>36</v>
      </c>
      <c r="I28" s="11">
        <f t="shared" si="0"/>
        <v>0</v>
      </c>
      <c r="J28" s="113"/>
      <c r="K28" s="113"/>
      <c r="L28" s="113"/>
      <c r="M28" s="68" t="e">
        <f t="shared" si="4"/>
        <v>#DIV/0!</v>
      </c>
    </row>
    <row r="29" spans="1:13" x14ac:dyDescent="0.25">
      <c r="A29" s="9">
        <v>1</v>
      </c>
      <c r="B29" s="161"/>
      <c r="C29" s="75" t="s">
        <v>805</v>
      </c>
      <c r="D29" s="106"/>
      <c r="E29" s="9" t="s">
        <v>36</v>
      </c>
      <c r="F29" s="69">
        <f t="shared" si="3"/>
        <v>0</v>
      </c>
      <c r="G29" s="112"/>
      <c r="H29" s="9" t="s">
        <v>36</v>
      </c>
      <c r="I29" s="11">
        <f t="shared" si="0"/>
        <v>0</v>
      </c>
      <c r="J29" s="113"/>
      <c r="K29" s="113"/>
      <c r="L29" s="113"/>
      <c r="M29" s="68" t="e">
        <f t="shared" si="4"/>
        <v>#DIV/0!</v>
      </c>
    </row>
    <row r="30" spans="1:13" x14ac:dyDescent="0.25">
      <c r="A30" s="9">
        <v>1</v>
      </c>
      <c r="B30" s="162"/>
      <c r="C30" s="75" t="s">
        <v>806</v>
      </c>
      <c r="D30" s="106"/>
      <c r="E30" s="9" t="s">
        <v>36</v>
      </c>
      <c r="F30" s="69">
        <f t="shared" si="3"/>
        <v>0</v>
      </c>
      <c r="G30" s="112"/>
      <c r="H30" s="9" t="s">
        <v>36</v>
      </c>
      <c r="I30" s="11">
        <f t="shared" si="0"/>
        <v>0</v>
      </c>
      <c r="J30" s="113"/>
      <c r="K30" s="113"/>
      <c r="L30" s="113"/>
      <c r="M30" s="68" t="e">
        <f t="shared" si="4"/>
        <v>#DIV/0!</v>
      </c>
    </row>
    <row r="31" spans="1:13" x14ac:dyDescent="0.25">
      <c r="A31" s="9">
        <v>1</v>
      </c>
      <c r="B31" s="163" t="s">
        <v>32</v>
      </c>
      <c r="C31" s="75" t="s">
        <v>807</v>
      </c>
      <c r="D31" s="106"/>
      <c r="E31" s="9" t="s">
        <v>36</v>
      </c>
      <c r="F31" s="69">
        <f t="shared" si="3"/>
        <v>0</v>
      </c>
      <c r="G31" s="112"/>
      <c r="H31" s="9" t="s">
        <v>36</v>
      </c>
      <c r="I31" s="11">
        <f t="shared" si="0"/>
        <v>0</v>
      </c>
      <c r="J31" s="113"/>
      <c r="K31" s="113"/>
      <c r="L31" s="113"/>
      <c r="M31" s="68" t="e">
        <f t="shared" si="4"/>
        <v>#DIV/0!</v>
      </c>
    </row>
    <row r="32" spans="1:13" x14ac:dyDescent="0.25">
      <c r="A32" s="9">
        <v>1</v>
      </c>
      <c r="B32" s="162"/>
      <c r="C32" s="75" t="s">
        <v>808</v>
      </c>
      <c r="D32" s="106"/>
      <c r="E32" s="9" t="s">
        <v>36</v>
      </c>
      <c r="F32" s="69">
        <f t="shared" si="3"/>
        <v>0</v>
      </c>
      <c r="G32" s="112"/>
      <c r="H32" s="9" t="s">
        <v>36</v>
      </c>
      <c r="I32" s="11">
        <f t="shared" si="0"/>
        <v>0</v>
      </c>
      <c r="J32" s="113"/>
      <c r="K32" s="113"/>
      <c r="L32" s="113"/>
      <c r="M32" s="68" t="e">
        <f t="shared" si="4"/>
        <v>#DIV/0!</v>
      </c>
    </row>
    <row r="33" spans="1:13" x14ac:dyDescent="0.25">
      <c r="A33" s="9">
        <v>1</v>
      </c>
      <c r="B33" s="21" t="s">
        <v>355</v>
      </c>
      <c r="C33" s="75" t="s">
        <v>809</v>
      </c>
      <c r="D33" s="106"/>
      <c r="E33" s="9" t="s">
        <v>36</v>
      </c>
      <c r="F33" s="69">
        <f t="shared" si="3"/>
        <v>0</v>
      </c>
      <c r="G33" s="112"/>
      <c r="H33" s="9" t="s">
        <v>36</v>
      </c>
      <c r="I33" s="11">
        <f t="shared" si="0"/>
        <v>0</v>
      </c>
      <c r="J33" s="113"/>
      <c r="K33" s="113"/>
      <c r="L33" s="113"/>
      <c r="M33" s="68" t="e">
        <f t="shared" si="4"/>
        <v>#DIV/0!</v>
      </c>
    </row>
    <row r="34" spans="1:13" x14ac:dyDescent="0.25">
      <c r="A34" s="9">
        <v>1</v>
      </c>
      <c r="B34" s="163" t="s">
        <v>356</v>
      </c>
      <c r="C34" s="75" t="s">
        <v>810</v>
      </c>
      <c r="D34" s="106"/>
      <c r="E34" s="9" t="s">
        <v>36</v>
      </c>
      <c r="F34" s="69">
        <f t="shared" si="3"/>
        <v>0</v>
      </c>
      <c r="G34" s="112"/>
      <c r="H34" s="9" t="s">
        <v>36</v>
      </c>
      <c r="I34" s="11">
        <f t="shared" si="0"/>
        <v>0</v>
      </c>
      <c r="J34" s="113"/>
      <c r="K34" s="113"/>
      <c r="L34" s="113"/>
      <c r="M34" s="68" t="e">
        <f t="shared" si="4"/>
        <v>#DIV/0!</v>
      </c>
    </row>
    <row r="35" spans="1:13" x14ac:dyDescent="0.25">
      <c r="A35" s="9">
        <v>1</v>
      </c>
      <c r="B35" s="162"/>
      <c r="C35" s="75" t="s">
        <v>811</v>
      </c>
      <c r="D35" s="106"/>
      <c r="E35" s="9" t="s">
        <v>36</v>
      </c>
      <c r="F35" s="69">
        <f>D35*A35</f>
        <v>0</v>
      </c>
      <c r="G35" s="112"/>
      <c r="H35" s="9" t="s">
        <v>36</v>
      </c>
      <c r="I35" s="11">
        <f t="shared" si="0"/>
        <v>0</v>
      </c>
      <c r="J35" s="113"/>
      <c r="K35" s="113"/>
      <c r="L35" s="113"/>
      <c r="M35" s="68" t="e">
        <f>AVERAGE(J35:L35)</f>
        <v>#DIV/0!</v>
      </c>
    </row>
    <row r="36" spans="1:13" x14ac:dyDescent="0.25">
      <c r="A36" s="9">
        <v>1</v>
      </c>
      <c r="B36" s="63">
        <v>5</v>
      </c>
      <c r="C36" s="75" t="s">
        <v>818</v>
      </c>
      <c r="D36" s="106"/>
      <c r="E36" s="9" t="s">
        <v>36</v>
      </c>
      <c r="F36" s="69">
        <f t="shared" ref="F36:F37" si="5">D36*A36</f>
        <v>0</v>
      </c>
      <c r="G36" s="112"/>
      <c r="H36" s="9" t="s">
        <v>36</v>
      </c>
      <c r="I36" s="11">
        <f t="shared" si="0"/>
        <v>0</v>
      </c>
      <c r="J36" s="113"/>
      <c r="K36" s="113"/>
      <c r="L36" s="113"/>
      <c r="M36" s="68" t="e">
        <f t="shared" ref="M36" si="6">AVERAGE(J36:L36)</f>
        <v>#DIV/0!</v>
      </c>
    </row>
    <row r="37" spans="1:13" x14ac:dyDescent="0.25">
      <c r="A37" s="9">
        <v>1</v>
      </c>
      <c r="B37" s="63">
        <v>5</v>
      </c>
      <c r="C37" s="75" t="s">
        <v>813</v>
      </c>
      <c r="D37" s="106"/>
      <c r="E37" s="9" t="s">
        <v>36</v>
      </c>
      <c r="F37" s="69">
        <f t="shared" si="5"/>
        <v>0</v>
      </c>
      <c r="G37" s="112"/>
      <c r="H37" s="9" t="s">
        <v>36</v>
      </c>
      <c r="I37" s="11">
        <f t="shared" si="0"/>
        <v>0</v>
      </c>
      <c r="J37" s="113"/>
      <c r="K37" s="113"/>
      <c r="L37" s="113"/>
      <c r="M37" s="68" t="e">
        <f t="shared" ref="M37" si="7">AVERAGE(J37:L37)</f>
        <v>#DIV/0!</v>
      </c>
    </row>
    <row r="38" spans="1:13" x14ac:dyDescent="0.25">
      <c r="A38" s="9">
        <v>1</v>
      </c>
      <c r="B38" s="63">
        <v>5</v>
      </c>
      <c r="C38" s="75" t="s">
        <v>814</v>
      </c>
      <c r="D38" s="106"/>
      <c r="E38" s="9" t="s">
        <v>36</v>
      </c>
      <c r="F38" s="69">
        <f t="shared" ref="F38:F41" si="8">D38*A38</f>
        <v>0</v>
      </c>
      <c r="G38" s="112"/>
      <c r="H38" s="9" t="s">
        <v>36</v>
      </c>
      <c r="I38" s="11">
        <f t="shared" ref="I38:I41" si="9">G38*A38</f>
        <v>0</v>
      </c>
      <c r="J38" s="113"/>
      <c r="K38" s="113"/>
      <c r="L38" s="113"/>
      <c r="M38" s="68" t="e">
        <f t="shared" ref="M38:M41" si="10">AVERAGE(J38:L38)</f>
        <v>#DIV/0!</v>
      </c>
    </row>
    <row r="39" spans="1:13" x14ac:dyDescent="0.25">
      <c r="A39" s="9">
        <v>1</v>
      </c>
      <c r="B39" s="63">
        <v>5</v>
      </c>
      <c r="C39" s="75" t="s">
        <v>815</v>
      </c>
      <c r="D39" s="106"/>
      <c r="E39" s="9" t="s">
        <v>36</v>
      </c>
      <c r="F39" s="69">
        <f t="shared" si="8"/>
        <v>0</v>
      </c>
      <c r="G39" s="112"/>
      <c r="H39" s="9" t="s">
        <v>36</v>
      </c>
      <c r="I39" s="11">
        <f t="shared" si="9"/>
        <v>0</v>
      </c>
      <c r="J39" s="113"/>
      <c r="K39" s="113"/>
      <c r="L39" s="113"/>
      <c r="M39" s="68" t="e">
        <f t="shared" si="10"/>
        <v>#DIV/0!</v>
      </c>
    </row>
    <row r="40" spans="1:13" x14ac:dyDescent="0.25">
      <c r="A40" s="9">
        <v>1</v>
      </c>
      <c r="B40" s="63">
        <v>5</v>
      </c>
      <c r="C40" s="75" t="s">
        <v>816</v>
      </c>
      <c r="D40" s="106"/>
      <c r="E40" s="9" t="s">
        <v>36</v>
      </c>
      <c r="F40" s="69">
        <f t="shared" si="8"/>
        <v>0</v>
      </c>
      <c r="G40" s="112"/>
      <c r="H40" s="9" t="s">
        <v>36</v>
      </c>
      <c r="I40" s="11">
        <f t="shared" si="9"/>
        <v>0</v>
      </c>
      <c r="J40" s="113"/>
      <c r="K40" s="113"/>
      <c r="L40" s="113"/>
      <c r="M40" s="68" t="e">
        <f t="shared" si="10"/>
        <v>#DIV/0!</v>
      </c>
    </row>
    <row r="41" spans="1:13" x14ac:dyDescent="0.25">
      <c r="A41" s="9">
        <v>1</v>
      </c>
      <c r="B41" s="63">
        <v>5</v>
      </c>
      <c r="C41" s="75" t="s">
        <v>817</v>
      </c>
      <c r="D41" s="106"/>
      <c r="E41" s="9" t="s">
        <v>36</v>
      </c>
      <c r="F41" s="69">
        <f t="shared" si="8"/>
        <v>0</v>
      </c>
      <c r="G41" s="112"/>
      <c r="H41" s="9" t="s">
        <v>36</v>
      </c>
      <c r="I41" s="11">
        <f t="shared" si="9"/>
        <v>0</v>
      </c>
      <c r="J41" s="113"/>
      <c r="K41" s="113"/>
      <c r="L41" s="113"/>
      <c r="M41" s="68" t="e">
        <f t="shared" si="10"/>
        <v>#DIV/0!</v>
      </c>
    </row>
    <row r="42" spans="1:13" x14ac:dyDescent="0.25">
      <c r="A42" s="159" t="s">
        <v>121</v>
      </c>
      <c r="B42" s="160"/>
      <c r="C42" s="160"/>
      <c r="D42" s="160"/>
      <c r="E42" s="160"/>
      <c r="F42" s="160"/>
      <c r="G42" s="160"/>
      <c r="H42" s="160"/>
      <c r="I42" s="160"/>
      <c r="J42" s="160"/>
      <c r="K42" s="160"/>
      <c r="L42" s="160"/>
      <c r="M42" s="158"/>
    </row>
    <row r="43" spans="1:13" x14ac:dyDescent="0.25">
      <c r="A43" s="16"/>
      <c r="B43" s="16"/>
      <c r="C43" s="17" t="s">
        <v>122</v>
      </c>
      <c r="D43" s="16"/>
      <c r="E43" s="16"/>
      <c r="F43" s="70">
        <f>IF(OR(COUNTBLANK(F8:F41)&lt;&gt;0,COUNTIF(F8:F41,0)),0,SUM(F8:F41))</f>
        <v>0</v>
      </c>
      <c r="G43" s="70"/>
      <c r="H43" s="70"/>
      <c r="I43" s="70">
        <f>IF(OR(COUNTBLANK(G8:G41)&lt;&gt;0,COUNTIF(G8:G41,0)),0,SUM(G8:G41))</f>
        <v>0</v>
      </c>
      <c r="J43" s="20" t="e">
        <f>AVERAGE(J8:J41)</f>
        <v>#DIV/0!</v>
      </c>
      <c r="K43" s="20" t="e">
        <f>AVERAGE(K8:K41)</f>
        <v>#DIV/0!</v>
      </c>
      <c r="L43" s="20" t="e">
        <f>AVERAGE(L8:L41)</f>
        <v>#DIV/0!</v>
      </c>
      <c r="M43" s="20" t="e">
        <f>AVERAGE(J43:L43)</f>
        <v>#DIV/0!</v>
      </c>
    </row>
  </sheetData>
  <sheetProtection algorithmName="SHA-512" hashValue="cir8xubP7l+GSHlkznoqu9Vo/Lgz8z6qxJFhWnJlCey9JqIfYJ4xy110+7EWgeQKrOsxnhYniitFvhenWXLyzg==" saltValue="Tgy5GT55c7FN9iFKbG1yfA==" spinCount="100000" sheet="1" objects="1" scenarios="1" selectLockedCells="1"/>
  <mergeCells count="17">
    <mergeCell ref="A42:M42"/>
    <mergeCell ref="B8:B11"/>
    <mergeCell ref="B12:B14"/>
    <mergeCell ref="B15:B18"/>
    <mergeCell ref="B19:B24"/>
    <mergeCell ref="B25:B27"/>
    <mergeCell ref="B28:B30"/>
    <mergeCell ref="B31:B32"/>
    <mergeCell ref="B34:B35"/>
    <mergeCell ref="A5:I5"/>
    <mergeCell ref="A6:I6"/>
    <mergeCell ref="J5:M6"/>
    <mergeCell ref="A1:M1"/>
    <mergeCell ref="A2:C4"/>
    <mergeCell ref="E2:M2"/>
    <mergeCell ref="E3:M3"/>
    <mergeCell ref="E4:M4"/>
  </mergeCells>
  <pageMargins left="0.7" right="0.7" top="0.75" bottom="0.75" header="0.3" footer="0.3"/>
  <pageSetup paperSize="5" scale="7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E8522-54FA-4B2F-B54B-473A1EA3D573}">
  <dimension ref="A1:N45"/>
  <sheetViews>
    <sheetView zoomScaleNormal="100" workbookViewId="0">
      <selection activeCell="D8" sqref="D8"/>
    </sheetView>
  </sheetViews>
  <sheetFormatPr defaultRowHeight="15" x14ac:dyDescent="0.25"/>
  <cols>
    <col min="1" max="1" width="8.7109375" customWidth="1"/>
    <col min="2" max="2" width="15.5703125" customWidth="1"/>
    <col min="3" max="3" width="75.42578125" bestFit="1" customWidth="1"/>
    <col min="4" max="4" width="23.28515625" customWidth="1"/>
    <col min="5" max="5" width="7.85546875" customWidth="1"/>
    <col min="6" max="7" width="14.28515625" customWidth="1"/>
    <col min="8" max="8" width="16.5703125" customWidth="1"/>
    <col min="10" max="10" width="19.7109375" customWidth="1"/>
  </cols>
  <sheetData>
    <row r="1" spans="1:14" ht="21.75" thickBot="1" x14ac:dyDescent="0.4">
      <c r="A1" s="164" t="s">
        <v>20</v>
      </c>
      <c r="B1" s="165"/>
      <c r="C1" s="165"/>
      <c r="D1" s="166"/>
      <c r="E1" s="166"/>
      <c r="F1" s="166"/>
      <c r="G1" s="166"/>
      <c r="H1" s="166"/>
      <c r="I1" s="166"/>
      <c r="J1" s="166"/>
      <c r="K1" s="166"/>
      <c r="L1" s="166"/>
      <c r="M1" s="166"/>
      <c r="N1" s="167"/>
    </row>
    <row r="2" spans="1:14" x14ac:dyDescent="0.25">
      <c r="A2" s="168" t="s">
        <v>819</v>
      </c>
      <c r="B2" s="169"/>
      <c r="C2" s="198"/>
      <c r="D2" s="3" t="s">
        <v>0</v>
      </c>
      <c r="E2" s="172" t="str">
        <f>IF(Instructions!B2="","Please Complete the INSTRUCTIONS Tab",Instructions!B2)</f>
        <v>Please Complete the INSTRUCTIONS Tab</v>
      </c>
      <c r="F2" s="172"/>
      <c r="G2" s="172"/>
      <c r="H2" s="172"/>
      <c r="I2" s="172"/>
      <c r="J2" s="172"/>
      <c r="K2" s="172"/>
      <c r="L2" s="172"/>
      <c r="M2" s="173"/>
      <c r="N2" s="174"/>
    </row>
    <row r="3" spans="1:14" x14ac:dyDescent="0.25">
      <c r="A3" s="170"/>
      <c r="B3" s="171"/>
      <c r="C3" s="199"/>
      <c r="D3" s="4" t="s">
        <v>1</v>
      </c>
      <c r="E3" s="175" t="str">
        <f>IF(Instructions!B3="","Please Complete the INSTRUCTIONS Tab",Instructions!B3)</f>
        <v>Please Complete the INSTRUCTIONS Tab</v>
      </c>
      <c r="F3" s="175"/>
      <c r="G3" s="175"/>
      <c r="H3" s="175"/>
      <c r="I3" s="175"/>
      <c r="J3" s="175"/>
      <c r="K3" s="175"/>
      <c r="L3" s="175"/>
      <c r="M3" s="176"/>
      <c r="N3" s="177"/>
    </row>
    <row r="4" spans="1:14" x14ac:dyDescent="0.25">
      <c r="A4" s="170"/>
      <c r="B4" s="171"/>
      <c r="C4" s="199"/>
      <c r="D4" s="6" t="s">
        <v>3</v>
      </c>
      <c r="E4" s="178" t="str">
        <f>IF(Instructions!B4="","Please Complete the INSTRUCTIONS Tab",Instructions!B4)</f>
        <v>Please Complete the INSTRUCTIONS Tab</v>
      </c>
      <c r="F4" s="178"/>
      <c r="G4" s="178"/>
      <c r="H4" s="178"/>
      <c r="I4" s="178"/>
      <c r="J4" s="178"/>
      <c r="K4" s="178"/>
      <c r="L4" s="178"/>
      <c r="M4" s="179"/>
      <c r="N4" s="180"/>
    </row>
    <row r="5" spans="1:14" ht="15" customHeight="1" x14ac:dyDescent="0.25">
      <c r="A5" s="195"/>
      <c r="B5" s="196"/>
      <c r="C5" s="196"/>
      <c r="D5" s="196"/>
      <c r="E5" s="196"/>
      <c r="F5" s="196"/>
      <c r="G5" s="196"/>
      <c r="H5" s="196"/>
      <c r="I5" s="196"/>
      <c r="J5" s="197"/>
      <c r="K5" s="200" t="s">
        <v>19</v>
      </c>
      <c r="L5" s="201"/>
      <c r="M5" s="201"/>
      <c r="N5" s="202"/>
    </row>
    <row r="6" spans="1:14" ht="15.75" thickBot="1" x14ac:dyDescent="0.3">
      <c r="A6" s="186" t="s">
        <v>8</v>
      </c>
      <c r="B6" s="187"/>
      <c r="C6" s="187"/>
      <c r="D6" s="187"/>
      <c r="E6" s="187"/>
      <c r="F6" s="187"/>
      <c r="G6" s="187"/>
      <c r="H6" s="187"/>
      <c r="I6" s="187"/>
      <c r="J6" s="188"/>
      <c r="K6" s="203"/>
      <c r="L6" s="204"/>
      <c r="M6" s="204"/>
      <c r="N6" s="205"/>
    </row>
    <row r="7" spans="1:14" ht="30" x14ac:dyDescent="0.25">
      <c r="A7" s="121" t="s">
        <v>9</v>
      </c>
      <c r="B7" s="121" t="s">
        <v>10</v>
      </c>
      <c r="C7" s="121" t="s">
        <v>11</v>
      </c>
      <c r="D7" s="114" t="s">
        <v>820</v>
      </c>
      <c r="E7" s="121" t="s">
        <v>13</v>
      </c>
      <c r="F7" s="121" t="s">
        <v>279</v>
      </c>
      <c r="G7" s="114" t="s">
        <v>821</v>
      </c>
      <c r="H7" s="114" t="s">
        <v>15</v>
      </c>
      <c r="I7" s="121" t="s">
        <v>13</v>
      </c>
      <c r="J7" s="121" t="s">
        <v>279</v>
      </c>
      <c r="K7" s="115" t="s">
        <v>16</v>
      </c>
      <c r="L7" s="115" t="s">
        <v>17</v>
      </c>
      <c r="M7" s="115" t="s">
        <v>18</v>
      </c>
      <c r="N7" s="135" t="s">
        <v>37</v>
      </c>
    </row>
    <row r="8" spans="1:14" x14ac:dyDescent="0.25">
      <c r="A8" s="9">
        <v>1</v>
      </c>
      <c r="B8" s="97"/>
      <c r="C8" s="8" t="s">
        <v>822</v>
      </c>
      <c r="D8" s="106"/>
      <c r="E8" s="9" t="s">
        <v>36</v>
      </c>
      <c r="F8" s="69">
        <f>D8*A8</f>
        <v>0</v>
      </c>
      <c r="G8" s="120"/>
      <c r="H8" s="112"/>
      <c r="I8" s="9" t="s">
        <v>36</v>
      </c>
      <c r="J8" s="11">
        <f t="shared" ref="J8:J37" si="0">H8*A8</f>
        <v>0</v>
      </c>
      <c r="K8" s="113"/>
      <c r="L8" s="113"/>
      <c r="M8" s="113"/>
      <c r="N8" s="68" t="e">
        <f>AVERAGE(K8:M8)</f>
        <v>#DIV/0!</v>
      </c>
    </row>
    <row r="9" spans="1:14" x14ac:dyDescent="0.25">
      <c r="A9" s="9">
        <v>1</v>
      </c>
      <c r="B9" s="97"/>
      <c r="C9" s="8" t="s">
        <v>823</v>
      </c>
      <c r="D9" s="106"/>
      <c r="E9" s="9" t="s">
        <v>36</v>
      </c>
      <c r="F9" s="69">
        <f t="shared" ref="F9:F21" si="1">D9*A9</f>
        <v>0</v>
      </c>
      <c r="G9" s="120"/>
      <c r="H9" s="112"/>
      <c r="I9" s="9" t="s">
        <v>36</v>
      </c>
      <c r="J9" s="11">
        <f t="shared" si="0"/>
        <v>0</v>
      </c>
      <c r="K9" s="113"/>
      <c r="L9" s="113"/>
      <c r="M9" s="113"/>
      <c r="N9" s="68" t="e">
        <f t="shared" ref="N9:N21" si="2">AVERAGE(K9:M9)</f>
        <v>#DIV/0!</v>
      </c>
    </row>
    <row r="10" spans="1:14" x14ac:dyDescent="0.25">
      <c r="A10" s="9">
        <v>1</v>
      </c>
      <c r="B10" s="97"/>
      <c r="C10" s="8" t="s">
        <v>824</v>
      </c>
      <c r="D10" s="106"/>
      <c r="E10" s="9" t="s">
        <v>36</v>
      </c>
      <c r="F10" s="69">
        <f t="shared" si="1"/>
        <v>0</v>
      </c>
      <c r="G10" s="120"/>
      <c r="H10" s="112"/>
      <c r="I10" s="9" t="s">
        <v>36</v>
      </c>
      <c r="J10" s="11">
        <f t="shared" si="0"/>
        <v>0</v>
      </c>
      <c r="K10" s="113"/>
      <c r="L10" s="113"/>
      <c r="M10" s="113"/>
      <c r="N10" s="68" t="e">
        <f t="shared" si="2"/>
        <v>#DIV/0!</v>
      </c>
    </row>
    <row r="11" spans="1:14" x14ac:dyDescent="0.25">
      <c r="A11" s="9">
        <v>1</v>
      </c>
      <c r="B11" s="97"/>
      <c r="C11" s="8" t="s">
        <v>825</v>
      </c>
      <c r="D11" s="106"/>
      <c r="E11" s="9" t="s">
        <v>36</v>
      </c>
      <c r="F11" s="69">
        <f t="shared" si="1"/>
        <v>0</v>
      </c>
      <c r="G11" s="120"/>
      <c r="H11" s="112"/>
      <c r="I11" s="9" t="s">
        <v>36</v>
      </c>
      <c r="J11" s="11">
        <f t="shared" si="0"/>
        <v>0</v>
      </c>
      <c r="K11" s="113"/>
      <c r="L11" s="113"/>
      <c r="M11" s="113"/>
      <c r="N11" s="68" t="e">
        <f t="shared" si="2"/>
        <v>#DIV/0!</v>
      </c>
    </row>
    <row r="12" spans="1:14" x14ac:dyDescent="0.25">
      <c r="A12" s="9">
        <v>1</v>
      </c>
      <c r="B12" s="97"/>
      <c r="C12" s="8" t="s">
        <v>826</v>
      </c>
      <c r="D12" s="106"/>
      <c r="E12" s="9" t="s">
        <v>36</v>
      </c>
      <c r="F12" s="69">
        <f t="shared" si="1"/>
        <v>0</v>
      </c>
      <c r="G12" s="120"/>
      <c r="H12" s="112"/>
      <c r="I12" s="9" t="s">
        <v>36</v>
      </c>
      <c r="J12" s="11">
        <f t="shared" si="0"/>
        <v>0</v>
      </c>
      <c r="K12" s="113"/>
      <c r="L12" s="113"/>
      <c r="M12" s="113"/>
      <c r="N12" s="68" t="e">
        <f t="shared" si="2"/>
        <v>#DIV/0!</v>
      </c>
    </row>
    <row r="13" spans="1:14" x14ac:dyDescent="0.25">
      <c r="A13" s="9">
        <v>1</v>
      </c>
      <c r="B13" s="97"/>
      <c r="C13" s="8" t="s">
        <v>827</v>
      </c>
      <c r="D13" s="106"/>
      <c r="E13" s="9" t="s">
        <v>36</v>
      </c>
      <c r="F13" s="69">
        <f t="shared" si="1"/>
        <v>0</v>
      </c>
      <c r="G13" s="120"/>
      <c r="H13" s="112"/>
      <c r="I13" s="9" t="s">
        <v>36</v>
      </c>
      <c r="J13" s="11">
        <f t="shared" si="0"/>
        <v>0</v>
      </c>
      <c r="K13" s="113"/>
      <c r="L13" s="113"/>
      <c r="M13" s="113"/>
      <c r="N13" s="68" t="e">
        <f t="shared" si="2"/>
        <v>#DIV/0!</v>
      </c>
    </row>
    <row r="14" spans="1:14" x14ac:dyDescent="0.25">
      <c r="A14" s="9">
        <v>1</v>
      </c>
      <c r="B14" s="97"/>
      <c r="C14" s="8" t="s">
        <v>828</v>
      </c>
      <c r="D14" s="106"/>
      <c r="E14" s="9" t="s">
        <v>36</v>
      </c>
      <c r="F14" s="69">
        <f t="shared" si="1"/>
        <v>0</v>
      </c>
      <c r="G14" s="120"/>
      <c r="H14" s="112"/>
      <c r="I14" s="9" t="s">
        <v>36</v>
      </c>
      <c r="J14" s="11">
        <f t="shared" si="0"/>
        <v>0</v>
      </c>
      <c r="K14" s="113"/>
      <c r="L14" s="113"/>
      <c r="M14" s="113"/>
      <c r="N14" s="68" t="e">
        <f t="shared" si="2"/>
        <v>#DIV/0!</v>
      </c>
    </row>
    <row r="15" spans="1:14" x14ac:dyDescent="0.25">
      <c r="A15" s="9">
        <v>1</v>
      </c>
      <c r="B15" s="97"/>
      <c r="C15" s="8" t="s">
        <v>829</v>
      </c>
      <c r="D15" s="106"/>
      <c r="E15" s="9" t="s">
        <v>36</v>
      </c>
      <c r="F15" s="69">
        <f t="shared" si="1"/>
        <v>0</v>
      </c>
      <c r="G15" s="120"/>
      <c r="H15" s="112"/>
      <c r="I15" s="9" t="s">
        <v>36</v>
      </c>
      <c r="J15" s="11">
        <f t="shared" si="0"/>
        <v>0</v>
      </c>
      <c r="K15" s="113"/>
      <c r="L15" s="113"/>
      <c r="M15" s="113"/>
      <c r="N15" s="68" t="e">
        <f t="shared" si="2"/>
        <v>#DIV/0!</v>
      </c>
    </row>
    <row r="16" spans="1:14" x14ac:dyDescent="0.25">
      <c r="A16" s="9">
        <v>1</v>
      </c>
      <c r="B16" s="97"/>
      <c r="C16" s="8" t="s">
        <v>830</v>
      </c>
      <c r="D16" s="106"/>
      <c r="E16" s="9" t="s">
        <v>36</v>
      </c>
      <c r="F16" s="69">
        <f t="shared" si="1"/>
        <v>0</v>
      </c>
      <c r="G16" s="120"/>
      <c r="H16" s="112"/>
      <c r="I16" s="9" t="s">
        <v>36</v>
      </c>
      <c r="J16" s="11">
        <f t="shared" si="0"/>
        <v>0</v>
      </c>
      <c r="K16" s="113"/>
      <c r="L16" s="113"/>
      <c r="M16" s="113"/>
      <c r="N16" s="68" t="e">
        <f t="shared" si="2"/>
        <v>#DIV/0!</v>
      </c>
    </row>
    <row r="17" spans="1:14" x14ac:dyDescent="0.25">
      <c r="A17" s="9">
        <v>1</v>
      </c>
      <c r="B17" s="97"/>
      <c r="C17" s="8" t="s">
        <v>831</v>
      </c>
      <c r="D17" s="106"/>
      <c r="E17" s="9" t="s">
        <v>36</v>
      </c>
      <c r="F17" s="69">
        <f t="shared" si="1"/>
        <v>0</v>
      </c>
      <c r="G17" s="120"/>
      <c r="H17" s="112"/>
      <c r="I17" s="9" t="s">
        <v>36</v>
      </c>
      <c r="J17" s="11">
        <f t="shared" si="0"/>
        <v>0</v>
      </c>
      <c r="K17" s="113"/>
      <c r="L17" s="113"/>
      <c r="M17" s="113"/>
      <c r="N17" s="68" t="e">
        <f t="shared" si="2"/>
        <v>#DIV/0!</v>
      </c>
    </row>
    <row r="18" spans="1:14" x14ac:dyDescent="0.25">
      <c r="A18" s="9">
        <v>1</v>
      </c>
      <c r="B18" s="97"/>
      <c r="C18" s="8" t="s">
        <v>832</v>
      </c>
      <c r="D18" s="106"/>
      <c r="E18" s="9" t="s">
        <v>36</v>
      </c>
      <c r="F18" s="69">
        <f t="shared" si="1"/>
        <v>0</v>
      </c>
      <c r="G18" s="120"/>
      <c r="H18" s="112"/>
      <c r="I18" s="9" t="s">
        <v>36</v>
      </c>
      <c r="J18" s="11">
        <f t="shared" si="0"/>
        <v>0</v>
      </c>
      <c r="K18" s="113"/>
      <c r="L18" s="113"/>
      <c r="M18" s="113"/>
      <c r="N18" s="68" t="e">
        <f t="shared" si="2"/>
        <v>#DIV/0!</v>
      </c>
    </row>
    <row r="19" spans="1:14" x14ac:dyDescent="0.25">
      <c r="A19" s="9">
        <v>1</v>
      </c>
      <c r="B19" s="97"/>
      <c r="C19" s="8" t="s">
        <v>833</v>
      </c>
      <c r="D19" s="106"/>
      <c r="E19" s="9" t="s">
        <v>36</v>
      </c>
      <c r="F19" s="69">
        <f t="shared" si="1"/>
        <v>0</v>
      </c>
      <c r="G19" s="120"/>
      <c r="H19" s="112"/>
      <c r="I19" s="9" t="s">
        <v>36</v>
      </c>
      <c r="J19" s="11">
        <f t="shared" si="0"/>
        <v>0</v>
      </c>
      <c r="K19" s="113"/>
      <c r="L19" s="113"/>
      <c r="M19" s="113"/>
      <c r="N19" s="68" t="e">
        <f t="shared" si="2"/>
        <v>#DIV/0!</v>
      </c>
    </row>
    <row r="20" spans="1:14" x14ac:dyDescent="0.25">
      <c r="A20" s="9">
        <v>1</v>
      </c>
      <c r="B20" s="97"/>
      <c r="C20" s="8" t="s">
        <v>834</v>
      </c>
      <c r="D20" s="106"/>
      <c r="E20" s="9" t="s">
        <v>36</v>
      </c>
      <c r="F20" s="69">
        <f t="shared" si="1"/>
        <v>0</v>
      </c>
      <c r="G20" s="120"/>
      <c r="H20" s="112"/>
      <c r="I20" s="9" t="s">
        <v>36</v>
      </c>
      <c r="J20" s="11">
        <f t="shared" si="0"/>
        <v>0</v>
      </c>
      <c r="K20" s="113"/>
      <c r="L20" s="113"/>
      <c r="M20" s="113"/>
      <c r="N20" s="68" t="e">
        <f t="shared" si="2"/>
        <v>#DIV/0!</v>
      </c>
    </row>
    <row r="21" spans="1:14" x14ac:dyDescent="0.25">
      <c r="A21" s="9">
        <v>1</v>
      </c>
      <c r="B21" s="97"/>
      <c r="C21" s="8" t="s">
        <v>835</v>
      </c>
      <c r="D21" s="106"/>
      <c r="E21" s="9" t="s">
        <v>36</v>
      </c>
      <c r="F21" s="69">
        <f t="shared" si="1"/>
        <v>0</v>
      </c>
      <c r="G21" s="120"/>
      <c r="H21" s="112"/>
      <c r="I21" s="9" t="s">
        <v>36</v>
      </c>
      <c r="J21" s="11">
        <f t="shared" si="0"/>
        <v>0</v>
      </c>
      <c r="K21" s="113"/>
      <c r="L21" s="113"/>
      <c r="M21" s="113"/>
      <c r="N21" s="68" t="e">
        <f t="shared" si="2"/>
        <v>#DIV/0!</v>
      </c>
    </row>
    <row r="22" spans="1:14" x14ac:dyDescent="0.25">
      <c r="A22" s="9">
        <v>1</v>
      </c>
      <c r="B22" s="97"/>
      <c r="C22" s="8" t="s">
        <v>836</v>
      </c>
      <c r="D22" s="106"/>
      <c r="E22" s="9" t="s">
        <v>36</v>
      </c>
      <c r="F22" s="69">
        <f>D22*A22</f>
        <v>0</v>
      </c>
      <c r="G22" s="120"/>
      <c r="H22" s="112"/>
      <c r="I22" s="9" t="s">
        <v>36</v>
      </c>
      <c r="J22" s="11">
        <f t="shared" si="0"/>
        <v>0</v>
      </c>
      <c r="K22" s="113"/>
      <c r="L22" s="113"/>
      <c r="M22" s="113"/>
      <c r="N22" s="68" t="e">
        <f>AVERAGE(K22:M22)</f>
        <v>#DIV/0!</v>
      </c>
    </row>
    <row r="23" spans="1:14" x14ac:dyDescent="0.25">
      <c r="A23" s="9">
        <v>1</v>
      </c>
      <c r="B23" s="97"/>
      <c r="C23" s="8" t="s">
        <v>837</v>
      </c>
      <c r="D23" s="106"/>
      <c r="E23" s="9" t="s">
        <v>36</v>
      </c>
      <c r="F23" s="69">
        <f t="shared" ref="F23:F34" si="3">D23*A23</f>
        <v>0</v>
      </c>
      <c r="G23" s="120"/>
      <c r="H23" s="112"/>
      <c r="I23" s="9" t="s">
        <v>36</v>
      </c>
      <c r="J23" s="11">
        <f t="shared" si="0"/>
        <v>0</v>
      </c>
      <c r="K23" s="113"/>
      <c r="L23" s="113"/>
      <c r="M23" s="113"/>
      <c r="N23" s="68" t="e">
        <f t="shared" ref="N23:N34" si="4">AVERAGE(K23:M23)</f>
        <v>#DIV/0!</v>
      </c>
    </row>
    <row r="24" spans="1:14" x14ac:dyDescent="0.25">
      <c r="A24" s="9">
        <v>1</v>
      </c>
      <c r="B24" s="97"/>
      <c r="C24" s="8" t="s">
        <v>838</v>
      </c>
      <c r="D24" s="106"/>
      <c r="E24" s="9" t="s">
        <v>36</v>
      </c>
      <c r="F24" s="69">
        <f t="shared" si="3"/>
        <v>0</v>
      </c>
      <c r="G24" s="120"/>
      <c r="H24" s="112"/>
      <c r="I24" s="9" t="s">
        <v>36</v>
      </c>
      <c r="J24" s="11">
        <f t="shared" si="0"/>
        <v>0</v>
      </c>
      <c r="K24" s="113"/>
      <c r="L24" s="113"/>
      <c r="M24" s="113"/>
      <c r="N24" s="68" t="e">
        <f t="shared" si="4"/>
        <v>#DIV/0!</v>
      </c>
    </row>
    <row r="25" spans="1:14" x14ac:dyDescent="0.25">
      <c r="A25" s="9">
        <v>1</v>
      </c>
      <c r="B25" s="97"/>
      <c r="C25" s="8" t="s">
        <v>839</v>
      </c>
      <c r="D25" s="106"/>
      <c r="E25" s="9" t="s">
        <v>36</v>
      </c>
      <c r="F25" s="69">
        <f t="shared" si="3"/>
        <v>0</v>
      </c>
      <c r="G25" s="120"/>
      <c r="H25" s="112"/>
      <c r="I25" s="9" t="s">
        <v>36</v>
      </c>
      <c r="J25" s="11">
        <f t="shared" si="0"/>
        <v>0</v>
      </c>
      <c r="K25" s="113"/>
      <c r="L25" s="113"/>
      <c r="M25" s="113"/>
      <c r="N25" s="68" t="e">
        <f t="shared" si="4"/>
        <v>#DIV/0!</v>
      </c>
    </row>
    <row r="26" spans="1:14" x14ac:dyDescent="0.25">
      <c r="A26" s="9">
        <v>1</v>
      </c>
      <c r="B26" s="97"/>
      <c r="C26" s="75" t="s">
        <v>840</v>
      </c>
      <c r="D26" s="106"/>
      <c r="E26" s="9" t="s">
        <v>36</v>
      </c>
      <c r="F26" s="69">
        <f t="shared" si="3"/>
        <v>0</v>
      </c>
      <c r="G26" s="120"/>
      <c r="H26" s="112"/>
      <c r="I26" s="9" t="s">
        <v>36</v>
      </c>
      <c r="J26" s="11">
        <f t="shared" si="0"/>
        <v>0</v>
      </c>
      <c r="K26" s="113"/>
      <c r="L26" s="113"/>
      <c r="M26" s="113"/>
      <c r="N26" s="68" t="e">
        <f t="shared" si="4"/>
        <v>#DIV/0!</v>
      </c>
    </row>
    <row r="27" spans="1:14" x14ac:dyDescent="0.25">
      <c r="A27" s="9">
        <v>1</v>
      </c>
      <c r="B27" s="97"/>
      <c r="C27" s="75" t="s">
        <v>841</v>
      </c>
      <c r="D27" s="106"/>
      <c r="E27" s="9" t="s">
        <v>36</v>
      </c>
      <c r="F27" s="69">
        <f t="shared" si="3"/>
        <v>0</v>
      </c>
      <c r="G27" s="120"/>
      <c r="H27" s="112"/>
      <c r="I27" s="9" t="s">
        <v>36</v>
      </c>
      <c r="J27" s="11">
        <f t="shared" si="0"/>
        <v>0</v>
      </c>
      <c r="K27" s="113"/>
      <c r="L27" s="113"/>
      <c r="M27" s="113"/>
      <c r="N27" s="68" t="e">
        <f t="shared" si="4"/>
        <v>#DIV/0!</v>
      </c>
    </row>
    <row r="28" spans="1:14" x14ac:dyDescent="0.25">
      <c r="A28" s="9">
        <v>1</v>
      </c>
      <c r="B28" s="97"/>
      <c r="C28" s="75" t="s">
        <v>857</v>
      </c>
      <c r="D28" s="106"/>
      <c r="E28" s="9" t="s">
        <v>36</v>
      </c>
      <c r="F28" s="69">
        <f t="shared" si="3"/>
        <v>0</v>
      </c>
      <c r="G28" s="120"/>
      <c r="H28" s="112"/>
      <c r="I28" s="9" t="s">
        <v>36</v>
      </c>
      <c r="J28" s="11">
        <f t="shared" si="0"/>
        <v>0</v>
      </c>
      <c r="K28" s="113"/>
      <c r="L28" s="113"/>
      <c r="M28" s="113"/>
      <c r="N28" s="68" t="e">
        <f t="shared" si="4"/>
        <v>#DIV/0!</v>
      </c>
    </row>
    <row r="29" spans="1:14" x14ac:dyDescent="0.25">
      <c r="A29" s="9">
        <v>1</v>
      </c>
      <c r="B29" s="97"/>
      <c r="C29" s="75" t="s">
        <v>854</v>
      </c>
      <c r="D29" s="106"/>
      <c r="E29" s="9" t="s">
        <v>36</v>
      </c>
      <c r="F29" s="69">
        <f t="shared" si="3"/>
        <v>0</v>
      </c>
      <c r="G29" s="120"/>
      <c r="H29" s="112"/>
      <c r="I29" s="9" t="s">
        <v>36</v>
      </c>
      <c r="J29" s="11">
        <f t="shared" si="0"/>
        <v>0</v>
      </c>
      <c r="K29" s="113"/>
      <c r="L29" s="113"/>
      <c r="M29" s="113"/>
      <c r="N29" s="68" t="e">
        <f t="shared" si="4"/>
        <v>#DIV/0!</v>
      </c>
    </row>
    <row r="30" spans="1:14" x14ac:dyDescent="0.25">
      <c r="A30" s="9">
        <v>1</v>
      </c>
      <c r="B30" s="97"/>
      <c r="C30" s="75" t="s">
        <v>842</v>
      </c>
      <c r="D30" s="106"/>
      <c r="E30" s="9" t="s">
        <v>36</v>
      </c>
      <c r="F30" s="69">
        <f t="shared" si="3"/>
        <v>0</v>
      </c>
      <c r="G30" s="120"/>
      <c r="H30" s="112"/>
      <c r="I30" s="9" t="s">
        <v>36</v>
      </c>
      <c r="J30" s="11">
        <f t="shared" si="0"/>
        <v>0</v>
      </c>
      <c r="K30" s="113"/>
      <c r="L30" s="113"/>
      <c r="M30" s="113"/>
      <c r="N30" s="68" t="e">
        <f t="shared" si="4"/>
        <v>#DIV/0!</v>
      </c>
    </row>
    <row r="31" spans="1:14" x14ac:dyDescent="0.25">
      <c r="A31" s="9">
        <v>1</v>
      </c>
      <c r="B31" s="97"/>
      <c r="C31" s="75" t="s">
        <v>844</v>
      </c>
      <c r="D31" s="106"/>
      <c r="E31" s="9" t="s">
        <v>36</v>
      </c>
      <c r="F31" s="69">
        <f t="shared" si="3"/>
        <v>0</v>
      </c>
      <c r="G31" s="120"/>
      <c r="H31" s="112"/>
      <c r="I31" s="9" t="s">
        <v>36</v>
      </c>
      <c r="J31" s="11">
        <f t="shared" si="0"/>
        <v>0</v>
      </c>
      <c r="K31" s="113"/>
      <c r="L31" s="113"/>
      <c r="M31" s="113"/>
      <c r="N31" s="68" t="e">
        <f t="shared" si="4"/>
        <v>#DIV/0!</v>
      </c>
    </row>
    <row r="32" spans="1:14" x14ac:dyDescent="0.25">
      <c r="A32" s="9">
        <v>1</v>
      </c>
      <c r="B32" s="97"/>
      <c r="C32" s="75" t="s">
        <v>843</v>
      </c>
      <c r="D32" s="106"/>
      <c r="E32" s="9" t="s">
        <v>36</v>
      </c>
      <c r="F32" s="69">
        <f t="shared" si="3"/>
        <v>0</v>
      </c>
      <c r="G32" s="120"/>
      <c r="H32" s="112"/>
      <c r="I32" s="9" t="s">
        <v>36</v>
      </c>
      <c r="J32" s="11">
        <f t="shared" si="0"/>
        <v>0</v>
      </c>
      <c r="K32" s="113"/>
      <c r="L32" s="113"/>
      <c r="M32" s="113"/>
      <c r="N32" s="68" t="e">
        <f t="shared" si="4"/>
        <v>#DIV/0!</v>
      </c>
    </row>
    <row r="33" spans="1:14" x14ac:dyDescent="0.25">
      <c r="A33" s="9">
        <v>1</v>
      </c>
      <c r="B33" s="98"/>
      <c r="C33" s="75" t="s">
        <v>845</v>
      </c>
      <c r="D33" s="106"/>
      <c r="E33" s="9" t="s">
        <v>70</v>
      </c>
      <c r="F33" s="69">
        <f t="shared" si="3"/>
        <v>0</v>
      </c>
      <c r="G33" s="120"/>
      <c r="H33" s="112"/>
      <c r="I33" s="9" t="s">
        <v>70</v>
      </c>
      <c r="J33" s="11">
        <f t="shared" si="0"/>
        <v>0</v>
      </c>
      <c r="K33" s="113"/>
      <c r="L33" s="113"/>
      <c r="M33" s="113"/>
      <c r="N33" s="68" t="e">
        <f t="shared" si="4"/>
        <v>#DIV/0!</v>
      </c>
    </row>
    <row r="34" spans="1:14" x14ac:dyDescent="0.25">
      <c r="A34" s="9">
        <v>1</v>
      </c>
      <c r="B34" s="97"/>
      <c r="C34" s="75" t="s">
        <v>846</v>
      </c>
      <c r="D34" s="106"/>
      <c r="E34" s="9" t="s">
        <v>70</v>
      </c>
      <c r="F34" s="69">
        <f t="shared" si="3"/>
        <v>0</v>
      </c>
      <c r="G34" s="120"/>
      <c r="H34" s="112"/>
      <c r="I34" s="9" t="s">
        <v>70</v>
      </c>
      <c r="J34" s="11">
        <f t="shared" si="0"/>
        <v>0</v>
      </c>
      <c r="K34" s="113"/>
      <c r="L34" s="113"/>
      <c r="M34" s="113"/>
      <c r="N34" s="68" t="e">
        <f t="shared" si="4"/>
        <v>#DIV/0!</v>
      </c>
    </row>
    <row r="35" spans="1:14" x14ac:dyDescent="0.25">
      <c r="A35" s="9">
        <v>1</v>
      </c>
      <c r="B35" s="97"/>
      <c r="C35" s="75" t="s">
        <v>847</v>
      </c>
      <c r="D35" s="106"/>
      <c r="E35" s="9" t="s">
        <v>70</v>
      </c>
      <c r="F35" s="69">
        <f>D35*A35</f>
        <v>0</v>
      </c>
      <c r="G35" s="120"/>
      <c r="H35" s="112"/>
      <c r="I35" s="9" t="s">
        <v>70</v>
      </c>
      <c r="J35" s="11">
        <f t="shared" si="0"/>
        <v>0</v>
      </c>
      <c r="K35" s="113"/>
      <c r="L35" s="113"/>
      <c r="M35" s="113"/>
      <c r="N35" s="68" t="e">
        <f>AVERAGE(K35:M35)</f>
        <v>#DIV/0!</v>
      </c>
    </row>
    <row r="36" spans="1:14" x14ac:dyDescent="0.25">
      <c r="A36" s="9">
        <v>1</v>
      </c>
      <c r="B36" s="97"/>
      <c r="C36" s="75" t="s">
        <v>848</v>
      </c>
      <c r="D36" s="106"/>
      <c r="E36" s="9" t="s">
        <v>36</v>
      </c>
      <c r="F36" s="69">
        <f t="shared" ref="F36:F43" si="5">D36*A36</f>
        <v>0</v>
      </c>
      <c r="G36" s="120"/>
      <c r="H36" s="112"/>
      <c r="I36" s="9" t="s">
        <v>36</v>
      </c>
      <c r="J36" s="11">
        <f t="shared" si="0"/>
        <v>0</v>
      </c>
      <c r="K36" s="113"/>
      <c r="L36" s="113"/>
      <c r="M36" s="113"/>
      <c r="N36" s="68" t="e">
        <f t="shared" ref="N36:N40" si="6">AVERAGE(K36:M36)</f>
        <v>#DIV/0!</v>
      </c>
    </row>
    <row r="37" spans="1:14" x14ac:dyDescent="0.25">
      <c r="A37" s="9">
        <v>1</v>
      </c>
      <c r="B37" s="97"/>
      <c r="C37" s="75" t="s">
        <v>849</v>
      </c>
      <c r="D37" s="106"/>
      <c r="E37" s="9" t="s">
        <v>36</v>
      </c>
      <c r="F37" s="69">
        <f t="shared" si="5"/>
        <v>0</v>
      </c>
      <c r="G37" s="120"/>
      <c r="H37" s="112"/>
      <c r="I37" s="9" t="s">
        <v>36</v>
      </c>
      <c r="J37" s="11">
        <f t="shared" si="0"/>
        <v>0</v>
      </c>
      <c r="K37" s="113"/>
      <c r="L37" s="113"/>
      <c r="M37" s="113"/>
      <c r="N37" s="68" t="e">
        <f t="shared" si="6"/>
        <v>#DIV/0!</v>
      </c>
    </row>
    <row r="38" spans="1:14" x14ac:dyDescent="0.25">
      <c r="A38" s="9">
        <v>1</v>
      </c>
      <c r="B38" s="97"/>
      <c r="C38" s="75" t="s">
        <v>855</v>
      </c>
      <c r="D38" s="106"/>
      <c r="E38" s="9" t="s">
        <v>36</v>
      </c>
      <c r="F38" s="69">
        <f t="shared" si="5"/>
        <v>0</v>
      </c>
      <c r="G38" s="120"/>
      <c r="H38" s="112"/>
      <c r="I38" s="9" t="s">
        <v>36</v>
      </c>
      <c r="J38" s="11">
        <f t="shared" ref="J38:J40" si="7">H38*A38</f>
        <v>0</v>
      </c>
      <c r="K38" s="113"/>
      <c r="L38" s="113"/>
      <c r="M38" s="113"/>
      <c r="N38" s="68" t="e">
        <f t="shared" si="6"/>
        <v>#DIV/0!</v>
      </c>
    </row>
    <row r="39" spans="1:14" x14ac:dyDescent="0.25">
      <c r="A39" s="9">
        <v>1</v>
      </c>
      <c r="B39" s="97"/>
      <c r="C39" s="75" t="s">
        <v>850</v>
      </c>
      <c r="D39" s="106"/>
      <c r="E39" s="9" t="s">
        <v>36</v>
      </c>
      <c r="F39" s="69">
        <f t="shared" si="5"/>
        <v>0</v>
      </c>
      <c r="G39" s="120"/>
      <c r="H39" s="112"/>
      <c r="I39" s="9" t="s">
        <v>36</v>
      </c>
      <c r="J39" s="11">
        <f t="shared" si="7"/>
        <v>0</v>
      </c>
      <c r="K39" s="113"/>
      <c r="L39" s="113"/>
      <c r="M39" s="113"/>
      <c r="N39" s="68" t="e">
        <f t="shared" si="6"/>
        <v>#DIV/0!</v>
      </c>
    </row>
    <row r="40" spans="1:14" x14ac:dyDescent="0.25">
      <c r="A40" s="9">
        <v>1</v>
      </c>
      <c r="B40" s="97"/>
      <c r="C40" s="75" t="s">
        <v>856</v>
      </c>
      <c r="D40" s="106"/>
      <c r="E40" s="9" t="s">
        <v>36</v>
      </c>
      <c r="F40" s="69">
        <f t="shared" si="5"/>
        <v>0</v>
      </c>
      <c r="G40" s="120"/>
      <c r="H40" s="112"/>
      <c r="I40" s="9" t="s">
        <v>36</v>
      </c>
      <c r="J40" s="11">
        <f t="shared" si="7"/>
        <v>0</v>
      </c>
      <c r="K40" s="113"/>
      <c r="L40" s="113"/>
      <c r="M40" s="113"/>
      <c r="N40" s="68" t="e">
        <f t="shared" si="6"/>
        <v>#DIV/0!</v>
      </c>
    </row>
    <row r="41" spans="1:14" x14ac:dyDescent="0.25">
      <c r="A41" s="9">
        <v>1</v>
      </c>
      <c r="B41" s="97"/>
      <c r="C41" s="75" t="s">
        <v>851</v>
      </c>
      <c r="D41" s="106"/>
      <c r="E41" s="9" t="s">
        <v>36</v>
      </c>
      <c r="F41" s="69">
        <f t="shared" si="5"/>
        <v>0</v>
      </c>
      <c r="G41" s="120"/>
      <c r="H41" s="112"/>
      <c r="I41" s="9" t="s">
        <v>36</v>
      </c>
      <c r="J41" s="11">
        <f t="shared" ref="J41:J43" si="8">H41*A41</f>
        <v>0</v>
      </c>
      <c r="K41" s="113"/>
      <c r="L41" s="113"/>
      <c r="M41" s="113"/>
      <c r="N41" s="68" t="e">
        <f t="shared" ref="N41:N43" si="9">AVERAGE(K41:M41)</f>
        <v>#DIV/0!</v>
      </c>
    </row>
    <row r="42" spans="1:14" x14ac:dyDescent="0.25">
      <c r="A42" s="9">
        <v>1</v>
      </c>
      <c r="B42" s="97"/>
      <c r="C42" s="75" t="s">
        <v>852</v>
      </c>
      <c r="D42" s="106"/>
      <c r="E42" s="9" t="s">
        <v>36</v>
      </c>
      <c r="F42" s="69">
        <f t="shared" si="5"/>
        <v>0</v>
      </c>
      <c r="G42" s="120"/>
      <c r="H42" s="112"/>
      <c r="I42" s="9" t="s">
        <v>36</v>
      </c>
      <c r="J42" s="11">
        <f t="shared" si="8"/>
        <v>0</v>
      </c>
      <c r="K42" s="113"/>
      <c r="L42" s="113"/>
      <c r="M42" s="113"/>
      <c r="N42" s="68" t="e">
        <f t="shared" si="9"/>
        <v>#DIV/0!</v>
      </c>
    </row>
    <row r="43" spans="1:14" x14ac:dyDescent="0.25">
      <c r="A43" s="9">
        <v>1</v>
      </c>
      <c r="B43" s="97"/>
      <c r="C43" s="75" t="s">
        <v>853</v>
      </c>
      <c r="D43" s="106"/>
      <c r="E43" s="9" t="s">
        <v>36</v>
      </c>
      <c r="F43" s="69">
        <f t="shared" si="5"/>
        <v>0</v>
      </c>
      <c r="G43" s="120"/>
      <c r="H43" s="112"/>
      <c r="I43" s="9" t="s">
        <v>36</v>
      </c>
      <c r="J43" s="11">
        <f t="shared" si="8"/>
        <v>0</v>
      </c>
      <c r="K43" s="113"/>
      <c r="L43" s="113"/>
      <c r="M43" s="113"/>
      <c r="N43" s="68" t="e">
        <f t="shared" si="9"/>
        <v>#DIV/0!</v>
      </c>
    </row>
    <row r="44" spans="1:14" x14ac:dyDescent="0.25">
      <c r="A44" s="159" t="s">
        <v>121</v>
      </c>
      <c r="B44" s="160"/>
      <c r="C44" s="160"/>
      <c r="D44" s="160"/>
      <c r="E44" s="160"/>
      <c r="F44" s="160"/>
      <c r="G44" s="160"/>
      <c r="H44" s="160"/>
      <c r="I44" s="160"/>
      <c r="J44" s="160"/>
      <c r="K44" s="160"/>
      <c r="L44" s="160"/>
      <c r="M44" s="160"/>
      <c r="N44" s="158"/>
    </row>
    <row r="45" spans="1:14" x14ac:dyDescent="0.25">
      <c r="A45" s="16"/>
      <c r="B45" s="16"/>
      <c r="C45" s="17" t="s">
        <v>122</v>
      </c>
      <c r="D45" s="16"/>
      <c r="E45" s="16"/>
      <c r="F45" s="70">
        <f>IF(OR(COUNTBLANK(F8:F43)&lt;&gt;0,COUNTIF(F8:F43,0)),0,SUM(F8:F43))</f>
        <v>0</v>
      </c>
      <c r="G45" s="70"/>
      <c r="H45" s="70"/>
      <c r="I45" s="70"/>
      <c r="J45" s="70">
        <f>IF(OR(COUNTBLANK(H8:H43)&lt;&gt;0,COUNTIF(H8:H43,0)),0,SUM(H8:H43))</f>
        <v>0</v>
      </c>
      <c r="K45" s="20" t="e">
        <f>AVERAGE(K8:K43)</f>
        <v>#DIV/0!</v>
      </c>
      <c r="L45" s="20" t="e">
        <f>AVERAGE(L8:L43)</f>
        <v>#DIV/0!</v>
      </c>
      <c r="M45" s="20" t="e">
        <f>AVERAGE(M8:M43)</f>
        <v>#DIV/0!</v>
      </c>
      <c r="N45" s="20" t="e">
        <f>AVERAGE(K45:M45)</f>
        <v>#DIV/0!</v>
      </c>
    </row>
  </sheetData>
  <sheetProtection algorithmName="SHA-512" hashValue="4acVSdbzwbXiOUHGsrO8PB1W0VjUQ7xqxrwitMpDsACpiI5aLD1p80cfWPSFjwp2O3mUsoY7pD8XfjOO/V2qLw==" saltValue="6yFRCROrDjpTTd7ijq3zrQ==" spinCount="100000" sheet="1" objects="1" scenarios="1" selectLockedCells="1"/>
  <mergeCells count="9">
    <mergeCell ref="A44:N44"/>
    <mergeCell ref="K5:N6"/>
    <mergeCell ref="A1:N1"/>
    <mergeCell ref="A2:C4"/>
    <mergeCell ref="E2:N2"/>
    <mergeCell ref="E3:N3"/>
    <mergeCell ref="E4:N4"/>
    <mergeCell ref="A5:J5"/>
    <mergeCell ref="A6:J6"/>
  </mergeCells>
  <pageMargins left="0.7" right="0.7" top="0.75" bottom="0.75" header="0.3" footer="0.3"/>
  <pageSetup paperSize="5" scale="6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6AEE9-98E4-4838-9C2D-593307A1D464}">
  <dimension ref="A1:N29"/>
  <sheetViews>
    <sheetView zoomScaleNormal="100" workbookViewId="0">
      <selection activeCell="D8" sqref="D8"/>
    </sheetView>
  </sheetViews>
  <sheetFormatPr defaultRowHeight="15" x14ac:dyDescent="0.25"/>
  <cols>
    <col min="1" max="1" width="8.7109375" customWidth="1"/>
    <col min="2" max="2" width="15.5703125" customWidth="1"/>
    <col min="3" max="3" width="75.42578125" bestFit="1" customWidth="1"/>
    <col min="4" max="4" width="23.28515625" customWidth="1"/>
    <col min="5" max="5" width="7.85546875" customWidth="1"/>
    <col min="6" max="7" width="14.28515625" customWidth="1"/>
    <col min="8" max="8" width="16.5703125" customWidth="1"/>
    <col min="10" max="10" width="19.7109375" customWidth="1"/>
  </cols>
  <sheetData>
    <row r="1" spans="1:14" ht="21.75" thickBot="1" x14ac:dyDescent="0.4">
      <c r="A1" s="164" t="s">
        <v>20</v>
      </c>
      <c r="B1" s="165"/>
      <c r="C1" s="165"/>
      <c r="D1" s="166"/>
      <c r="E1" s="166"/>
      <c r="F1" s="166"/>
      <c r="G1" s="166"/>
      <c r="H1" s="166"/>
      <c r="I1" s="166"/>
      <c r="J1" s="166"/>
      <c r="K1" s="166"/>
      <c r="L1" s="166"/>
      <c r="M1" s="166"/>
      <c r="N1" s="167"/>
    </row>
    <row r="2" spans="1:14" x14ac:dyDescent="0.25">
      <c r="A2" s="168" t="s">
        <v>858</v>
      </c>
      <c r="B2" s="169"/>
      <c r="C2" s="198"/>
      <c r="D2" s="3" t="s">
        <v>0</v>
      </c>
      <c r="E2" s="172" t="str">
        <f>IF(Instructions!B2="","Please Complete the INSTRUCTIONS Tab",Instructions!B2)</f>
        <v>Please Complete the INSTRUCTIONS Tab</v>
      </c>
      <c r="F2" s="172"/>
      <c r="G2" s="172"/>
      <c r="H2" s="172"/>
      <c r="I2" s="172"/>
      <c r="J2" s="172"/>
      <c r="K2" s="172"/>
      <c r="L2" s="172"/>
      <c r="M2" s="173"/>
      <c r="N2" s="174"/>
    </row>
    <row r="3" spans="1:14" x14ac:dyDescent="0.25">
      <c r="A3" s="170"/>
      <c r="B3" s="171"/>
      <c r="C3" s="199"/>
      <c r="D3" s="4" t="s">
        <v>1</v>
      </c>
      <c r="E3" s="175" t="str">
        <f>IF(Instructions!B3="","Please Complete the INSTRUCTIONS Tab",Instructions!B3)</f>
        <v>Please Complete the INSTRUCTIONS Tab</v>
      </c>
      <c r="F3" s="175"/>
      <c r="G3" s="175"/>
      <c r="H3" s="175"/>
      <c r="I3" s="175"/>
      <c r="J3" s="175"/>
      <c r="K3" s="175"/>
      <c r="L3" s="175"/>
      <c r="M3" s="176"/>
      <c r="N3" s="177"/>
    </row>
    <row r="4" spans="1:14" x14ac:dyDescent="0.25">
      <c r="A4" s="170"/>
      <c r="B4" s="171"/>
      <c r="C4" s="199"/>
      <c r="D4" s="6" t="s">
        <v>3</v>
      </c>
      <c r="E4" s="178" t="str">
        <f>IF(Instructions!B4="","Please Complete the INSTRUCTIONS Tab",Instructions!B4)</f>
        <v>Please Complete the INSTRUCTIONS Tab</v>
      </c>
      <c r="F4" s="178"/>
      <c r="G4" s="178"/>
      <c r="H4" s="178"/>
      <c r="I4" s="178"/>
      <c r="J4" s="178"/>
      <c r="K4" s="178"/>
      <c r="L4" s="178"/>
      <c r="M4" s="179"/>
      <c r="N4" s="180"/>
    </row>
    <row r="5" spans="1:14" ht="15" customHeight="1" x14ac:dyDescent="0.25">
      <c r="A5" s="195"/>
      <c r="B5" s="196"/>
      <c r="C5" s="196"/>
      <c r="D5" s="196"/>
      <c r="E5" s="196"/>
      <c r="F5" s="196"/>
      <c r="G5" s="196"/>
      <c r="H5" s="196"/>
      <c r="I5" s="196"/>
      <c r="J5" s="197"/>
      <c r="K5" s="200" t="s">
        <v>19</v>
      </c>
      <c r="L5" s="201"/>
      <c r="M5" s="201"/>
      <c r="N5" s="202"/>
    </row>
    <row r="6" spans="1:14" ht="15.75" thickBot="1" x14ac:dyDescent="0.3">
      <c r="A6" s="186" t="s">
        <v>8</v>
      </c>
      <c r="B6" s="187"/>
      <c r="C6" s="187"/>
      <c r="D6" s="187"/>
      <c r="E6" s="187"/>
      <c r="F6" s="187"/>
      <c r="G6" s="187"/>
      <c r="H6" s="187"/>
      <c r="I6" s="187"/>
      <c r="J6" s="188"/>
      <c r="K6" s="203"/>
      <c r="L6" s="204"/>
      <c r="M6" s="204"/>
      <c r="N6" s="205"/>
    </row>
    <row r="7" spans="1:14" ht="30" x14ac:dyDescent="0.25">
      <c r="A7" s="121" t="s">
        <v>9</v>
      </c>
      <c r="B7" s="121" t="s">
        <v>10</v>
      </c>
      <c r="C7" s="121" t="s">
        <v>11</v>
      </c>
      <c r="D7" s="114" t="s">
        <v>820</v>
      </c>
      <c r="E7" s="121" t="s">
        <v>13</v>
      </c>
      <c r="F7" s="121" t="s">
        <v>279</v>
      </c>
      <c r="G7" s="114" t="s">
        <v>821</v>
      </c>
      <c r="H7" s="114" t="s">
        <v>15</v>
      </c>
      <c r="I7" s="121" t="s">
        <v>13</v>
      </c>
      <c r="J7" s="121" t="s">
        <v>279</v>
      </c>
      <c r="K7" s="115" t="s">
        <v>16</v>
      </c>
      <c r="L7" s="115" t="s">
        <v>17</v>
      </c>
      <c r="M7" s="115" t="s">
        <v>18</v>
      </c>
      <c r="N7" s="135" t="s">
        <v>37</v>
      </c>
    </row>
    <row r="8" spans="1:14" x14ac:dyDescent="0.25">
      <c r="A8" s="9">
        <v>1</v>
      </c>
      <c r="B8" s="97"/>
      <c r="C8" s="8" t="s">
        <v>859</v>
      </c>
      <c r="D8" s="106"/>
      <c r="E8" s="9" t="s">
        <v>36</v>
      </c>
      <c r="F8" s="69">
        <f>D8*A8</f>
        <v>0</v>
      </c>
      <c r="G8" s="120"/>
      <c r="H8" s="112"/>
      <c r="I8" s="9" t="s">
        <v>36</v>
      </c>
      <c r="J8" s="11">
        <f t="shared" ref="J8:J27" si="0">H8*A8</f>
        <v>0</v>
      </c>
      <c r="K8" s="113"/>
      <c r="L8" s="113"/>
      <c r="M8" s="113"/>
      <c r="N8" s="68" t="e">
        <f>AVERAGE(K8:M8)</f>
        <v>#DIV/0!</v>
      </c>
    </row>
    <row r="9" spans="1:14" x14ac:dyDescent="0.25">
      <c r="A9" s="9">
        <v>1</v>
      </c>
      <c r="B9" s="97"/>
      <c r="C9" s="8" t="s">
        <v>860</v>
      </c>
      <c r="D9" s="106"/>
      <c r="E9" s="9" t="s">
        <v>36</v>
      </c>
      <c r="F9" s="69">
        <f t="shared" ref="F9:F21" si="1">D9*A9</f>
        <v>0</v>
      </c>
      <c r="G9" s="120"/>
      <c r="H9" s="112"/>
      <c r="I9" s="9" t="s">
        <v>36</v>
      </c>
      <c r="J9" s="11">
        <f t="shared" si="0"/>
        <v>0</v>
      </c>
      <c r="K9" s="113"/>
      <c r="L9" s="113"/>
      <c r="M9" s="113"/>
      <c r="N9" s="68" t="e">
        <f t="shared" ref="N9:N21" si="2">AVERAGE(K9:M9)</f>
        <v>#DIV/0!</v>
      </c>
    </row>
    <row r="10" spans="1:14" x14ac:dyDescent="0.25">
      <c r="A10" s="9">
        <v>1</v>
      </c>
      <c r="B10" s="97"/>
      <c r="C10" s="8" t="s">
        <v>861</v>
      </c>
      <c r="D10" s="106"/>
      <c r="E10" s="9" t="s">
        <v>36</v>
      </c>
      <c r="F10" s="69">
        <f t="shared" si="1"/>
        <v>0</v>
      </c>
      <c r="G10" s="120"/>
      <c r="H10" s="112"/>
      <c r="I10" s="9" t="s">
        <v>36</v>
      </c>
      <c r="J10" s="11">
        <f t="shared" si="0"/>
        <v>0</v>
      </c>
      <c r="K10" s="113"/>
      <c r="L10" s="113"/>
      <c r="M10" s="113"/>
      <c r="N10" s="68" t="e">
        <f t="shared" si="2"/>
        <v>#DIV/0!</v>
      </c>
    </row>
    <row r="11" spans="1:14" x14ac:dyDescent="0.25">
      <c r="A11" s="9">
        <v>1</v>
      </c>
      <c r="B11" s="97"/>
      <c r="C11" s="8" t="s">
        <v>862</v>
      </c>
      <c r="D11" s="106"/>
      <c r="E11" s="9" t="s">
        <v>36</v>
      </c>
      <c r="F11" s="69">
        <f t="shared" si="1"/>
        <v>0</v>
      </c>
      <c r="G11" s="120"/>
      <c r="H11" s="112"/>
      <c r="I11" s="9" t="s">
        <v>36</v>
      </c>
      <c r="J11" s="11">
        <f t="shared" si="0"/>
        <v>0</v>
      </c>
      <c r="K11" s="113"/>
      <c r="L11" s="113"/>
      <c r="M11" s="113"/>
      <c r="N11" s="68" t="e">
        <f t="shared" si="2"/>
        <v>#DIV/0!</v>
      </c>
    </row>
    <row r="12" spans="1:14" x14ac:dyDescent="0.25">
      <c r="A12" s="9">
        <v>1</v>
      </c>
      <c r="B12" s="97"/>
      <c r="C12" s="8" t="s">
        <v>863</v>
      </c>
      <c r="D12" s="106"/>
      <c r="E12" s="9" t="s">
        <v>36</v>
      </c>
      <c r="F12" s="69">
        <f t="shared" si="1"/>
        <v>0</v>
      </c>
      <c r="G12" s="120"/>
      <c r="H12" s="112"/>
      <c r="I12" s="9" t="s">
        <v>36</v>
      </c>
      <c r="J12" s="11">
        <f t="shared" si="0"/>
        <v>0</v>
      </c>
      <c r="K12" s="113"/>
      <c r="L12" s="113"/>
      <c r="M12" s="113"/>
      <c r="N12" s="68" t="e">
        <f t="shared" si="2"/>
        <v>#DIV/0!</v>
      </c>
    </row>
    <row r="13" spans="1:14" x14ac:dyDescent="0.25">
      <c r="A13" s="9">
        <v>1</v>
      </c>
      <c r="B13" s="97"/>
      <c r="C13" s="8" t="s">
        <v>864</v>
      </c>
      <c r="D13" s="106"/>
      <c r="E13" s="9" t="s">
        <v>36</v>
      </c>
      <c r="F13" s="69">
        <f t="shared" si="1"/>
        <v>0</v>
      </c>
      <c r="G13" s="120"/>
      <c r="H13" s="112"/>
      <c r="I13" s="9" t="s">
        <v>36</v>
      </c>
      <c r="J13" s="11">
        <f t="shared" si="0"/>
        <v>0</v>
      </c>
      <c r="K13" s="113"/>
      <c r="L13" s="113"/>
      <c r="M13" s="113"/>
      <c r="N13" s="68" t="e">
        <f t="shared" si="2"/>
        <v>#DIV/0!</v>
      </c>
    </row>
    <row r="14" spans="1:14" x14ac:dyDescent="0.25">
      <c r="A14" s="9">
        <v>1</v>
      </c>
      <c r="B14" s="97"/>
      <c r="C14" s="8" t="s">
        <v>865</v>
      </c>
      <c r="D14" s="106"/>
      <c r="E14" s="9" t="s">
        <v>36</v>
      </c>
      <c r="F14" s="69">
        <f t="shared" si="1"/>
        <v>0</v>
      </c>
      <c r="G14" s="120"/>
      <c r="H14" s="112"/>
      <c r="I14" s="9" t="s">
        <v>36</v>
      </c>
      <c r="J14" s="11">
        <f t="shared" si="0"/>
        <v>0</v>
      </c>
      <c r="K14" s="113"/>
      <c r="L14" s="113"/>
      <c r="M14" s="113"/>
      <c r="N14" s="68" t="e">
        <f t="shared" si="2"/>
        <v>#DIV/0!</v>
      </c>
    </row>
    <row r="15" spans="1:14" x14ac:dyDescent="0.25">
      <c r="A15" s="9">
        <v>1</v>
      </c>
      <c r="B15" s="97"/>
      <c r="C15" s="8" t="s">
        <v>866</v>
      </c>
      <c r="D15" s="106"/>
      <c r="E15" s="9" t="s">
        <v>36</v>
      </c>
      <c r="F15" s="69">
        <f t="shared" si="1"/>
        <v>0</v>
      </c>
      <c r="G15" s="120"/>
      <c r="H15" s="112"/>
      <c r="I15" s="9" t="s">
        <v>36</v>
      </c>
      <c r="J15" s="11">
        <f t="shared" si="0"/>
        <v>0</v>
      </c>
      <c r="K15" s="113"/>
      <c r="L15" s="113"/>
      <c r="M15" s="113"/>
      <c r="N15" s="68" t="e">
        <f t="shared" si="2"/>
        <v>#DIV/0!</v>
      </c>
    </row>
    <row r="16" spans="1:14" x14ac:dyDescent="0.25">
      <c r="A16" s="9">
        <v>1</v>
      </c>
      <c r="B16" s="97"/>
      <c r="C16" s="8" t="s">
        <v>867</v>
      </c>
      <c r="D16" s="106"/>
      <c r="E16" s="9" t="s">
        <v>36</v>
      </c>
      <c r="F16" s="69">
        <f t="shared" si="1"/>
        <v>0</v>
      </c>
      <c r="G16" s="120"/>
      <c r="H16" s="112"/>
      <c r="I16" s="9" t="s">
        <v>36</v>
      </c>
      <c r="J16" s="11">
        <f t="shared" si="0"/>
        <v>0</v>
      </c>
      <c r="K16" s="113"/>
      <c r="L16" s="113"/>
      <c r="M16" s="113"/>
      <c r="N16" s="68" t="e">
        <f t="shared" si="2"/>
        <v>#DIV/0!</v>
      </c>
    </row>
    <row r="17" spans="1:14" x14ac:dyDescent="0.25">
      <c r="A17" s="9">
        <v>1</v>
      </c>
      <c r="B17" s="97"/>
      <c r="C17" s="8" t="s">
        <v>868</v>
      </c>
      <c r="D17" s="106"/>
      <c r="E17" s="9" t="s">
        <v>120</v>
      </c>
      <c r="F17" s="69">
        <f t="shared" si="1"/>
        <v>0</v>
      </c>
      <c r="G17" s="120"/>
      <c r="H17" s="112"/>
      <c r="I17" s="9" t="s">
        <v>120</v>
      </c>
      <c r="J17" s="11">
        <f t="shared" si="0"/>
        <v>0</v>
      </c>
      <c r="K17" s="113"/>
      <c r="L17" s="113"/>
      <c r="M17" s="113"/>
      <c r="N17" s="68" t="e">
        <f t="shared" si="2"/>
        <v>#DIV/0!</v>
      </c>
    </row>
    <row r="18" spans="1:14" x14ac:dyDescent="0.25">
      <c r="A18" s="9">
        <v>1</v>
      </c>
      <c r="B18" s="97"/>
      <c r="C18" s="8" t="s">
        <v>869</v>
      </c>
      <c r="D18" s="106"/>
      <c r="E18" s="9" t="s">
        <v>120</v>
      </c>
      <c r="F18" s="69">
        <f t="shared" si="1"/>
        <v>0</v>
      </c>
      <c r="G18" s="120"/>
      <c r="H18" s="112"/>
      <c r="I18" s="9" t="s">
        <v>120</v>
      </c>
      <c r="J18" s="11">
        <f t="shared" si="0"/>
        <v>0</v>
      </c>
      <c r="K18" s="113"/>
      <c r="L18" s="113"/>
      <c r="M18" s="113"/>
      <c r="N18" s="68" t="e">
        <f t="shared" si="2"/>
        <v>#DIV/0!</v>
      </c>
    </row>
    <row r="19" spans="1:14" x14ac:dyDescent="0.25">
      <c r="A19" s="9">
        <v>1</v>
      </c>
      <c r="B19" s="97"/>
      <c r="C19" s="8" t="s">
        <v>870</v>
      </c>
      <c r="D19" s="106"/>
      <c r="E19" s="9" t="s">
        <v>120</v>
      </c>
      <c r="F19" s="69">
        <f t="shared" si="1"/>
        <v>0</v>
      </c>
      <c r="G19" s="120"/>
      <c r="H19" s="112"/>
      <c r="I19" s="9" t="s">
        <v>120</v>
      </c>
      <c r="J19" s="11">
        <f t="shared" si="0"/>
        <v>0</v>
      </c>
      <c r="K19" s="113"/>
      <c r="L19" s="113"/>
      <c r="M19" s="113"/>
      <c r="N19" s="68" t="e">
        <f t="shared" si="2"/>
        <v>#DIV/0!</v>
      </c>
    </row>
    <row r="20" spans="1:14" x14ac:dyDescent="0.25">
      <c r="A20" s="9">
        <v>1</v>
      </c>
      <c r="B20" s="97"/>
      <c r="C20" s="8" t="s">
        <v>871</v>
      </c>
      <c r="D20" s="106"/>
      <c r="E20" s="9" t="s">
        <v>120</v>
      </c>
      <c r="F20" s="69">
        <f t="shared" si="1"/>
        <v>0</v>
      </c>
      <c r="G20" s="120"/>
      <c r="H20" s="112"/>
      <c r="I20" s="9" t="s">
        <v>120</v>
      </c>
      <c r="J20" s="11">
        <f t="shared" si="0"/>
        <v>0</v>
      </c>
      <c r="K20" s="113"/>
      <c r="L20" s="113"/>
      <c r="M20" s="113"/>
      <c r="N20" s="68" t="e">
        <f t="shared" si="2"/>
        <v>#DIV/0!</v>
      </c>
    </row>
    <row r="21" spans="1:14" x14ac:dyDescent="0.25">
      <c r="A21" s="9">
        <v>1</v>
      </c>
      <c r="B21" s="97"/>
      <c r="C21" s="8" t="s">
        <v>872</v>
      </c>
      <c r="D21" s="106"/>
      <c r="E21" s="9" t="s">
        <v>120</v>
      </c>
      <c r="F21" s="69">
        <f t="shared" si="1"/>
        <v>0</v>
      </c>
      <c r="G21" s="120"/>
      <c r="H21" s="112"/>
      <c r="I21" s="9" t="s">
        <v>120</v>
      </c>
      <c r="J21" s="11">
        <f t="shared" si="0"/>
        <v>0</v>
      </c>
      <c r="K21" s="113"/>
      <c r="L21" s="113"/>
      <c r="M21" s="113"/>
      <c r="N21" s="68" t="e">
        <f t="shared" si="2"/>
        <v>#DIV/0!</v>
      </c>
    </row>
    <row r="22" spans="1:14" x14ac:dyDescent="0.25">
      <c r="A22" s="9">
        <v>1</v>
      </c>
      <c r="B22" s="97"/>
      <c r="C22" s="8" t="s">
        <v>873</v>
      </c>
      <c r="D22" s="106"/>
      <c r="E22" s="9" t="s">
        <v>120</v>
      </c>
      <c r="F22" s="69">
        <f>D22*A22</f>
        <v>0</v>
      </c>
      <c r="G22" s="120"/>
      <c r="H22" s="112"/>
      <c r="I22" s="9" t="s">
        <v>120</v>
      </c>
      <c r="J22" s="11">
        <f t="shared" si="0"/>
        <v>0</v>
      </c>
      <c r="K22" s="113"/>
      <c r="L22" s="113"/>
      <c r="M22" s="113"/>
      <c r="N22" s="68" t="e">
        <f>AVERAGE(K22:M22)</f>
        <v>#DIV/0!</v>
      </c>
    </row>
    <row r="23" spans="1:14" x14ac:dyDescent="0.25">
      <c r="A23" s="9">
        <v>1</v>
      </c>
      <c r="B23" s="97"/>
      <c r="C23" s="8" t="s">
        <v>874</v>
      </c>
      <c r="D23" s="106"/>
      <c r="E23" s="9" t="s">
        <v>120</v>
      </c>
      <c r="F23" s="69">
        <f t="shared" ref="F23:F27" si="3">D23*A23</f>
        <v>0</v>
      </c>
      <c r="G23" s="120"/>
      <c r="H23" s="112"/>
      <c r="I23" s="9" t="s">
        <v>120</v>
      </c>
      <c r="J23" s="11">
        <f t="shared" si="0"/>
        <v>0</v>
      </c>
      <c r="K23" s="113"/>
      <c r="L23" s="113"/>
      <c r="M23" s="113"/>
      <c r="N23" s="68" t="e">
        <f t="shared" ref="N23:N27" si="4">AVERAGE(K23:M23)</f>
        <v>#DIV/0!</v>
      </c>
    </row>
    <row r="24" spans="1:14" x14ac:dyDescent="0.25">
      <c r="A24" s="9">
        <v>1</v>
      </c>
      <c r="B24" s="97"/>
      <c r="C24" s="8" t="s">
        <v>875</v>
      </c>
      <c r="D24" s="106"/>
      <c r="E24" s="9" t="s">
        <v>120</v>
      </c>
      <c r="F24" s="69">
        <f t="shared" si="3"/>
        <v>0</v>
      </c>
      <c r="G24" s="120"/>
      <c r="H24" s="112"/>
      <c r="I24" s="9" t="s">
        <v>120</v>
      </c>
      <c r="J24" s="11">
        <f t="shared" si="0"/>
        <v>0</v>
      </c>
      <c r="K24" s="113"/>
      <c r="L24" s="113"/>
      <c r="M24" s="113"/>
      <c r="N24" s="68" t="e">
        <f t="shared" si="4"/>
        <v>#DIV/0!</v>
      </c>
    </row>
    <row r="25" spans="1:14" x14ac:dyDescent="0.25">
      <c r="A25" s="9">
        <v>1</v>
      </c>
      <c r="B25" s="97"/>
      <c r="C25" s="8" t="s">
        <v>876</v>
      </c>
      <c r="D25" s="106"/>
      <c r="E25" s="9" t="s">
        <v>337</v>
      </c>
      <c r="F25" s="69">
        <f t="shared" si="3"/>
        <v>0</v>
      </c>
      <c r="G25" s="120"/>
      <c r="H25" s="112"/>
      <c r="I25" s="9" t="s">
        <v>337</v>
      </c>
      <c r="J25" s="11">
        <f t="shared" si="0"/>
        <v>0</v>
      </c>
      <c r="K25" s="113"/>
      <c r="L25" s="113"/>
      <c r="M25" s="113"/>
      <c r="N25" s="68" t="e">
        <f t="shared" si="4"/>
        <v>#DIV/0!</v>
      </c>
    </row>
    <row r="26" spans="1:14" x14ac:dyDescent="0.25">
      <c r="A26" s="9">
        <v>1</v>
      </c>
      <c r="B26" s="97"/>
      <c r="C26" s="75" t="s">
        <v>877</v>
      </c>
      <c r="D26" s="106"/>
      <c r="E26" s="9" t="s">
        <v>337</v>
      </c>
      <c r="F26" s="69">
        <f t="shared" si="3"/>
        <v>0</v>
      </c>
      <c r="G26" s="120"/>
      <c r="H26" s="112"/>
      <c r="I26" s="9" t="s">
        <v>337</v>
      </c>
      <c r="J26" s="11">
        <f t="shared" si="0"/>
        <v>0</v>
      </c>
      <c r="K26" s="113"/>
      <c r="L26" s="113"/>
      <c r="M26" s="113"/>
      <c r="N26" s="68" t="e">
        <f t="shared" si="4"/>
        <v>#DIV/0!</v>
      </c>
    </row>
    <row r="27" spans="1:14" x14ac:dyDescent="0.25">
      <c r="A27" s="9">
        <v>1</v>
      </c>
      <c r="B27" s="97"/>
      <c r="C27" s="75" t="s">
        <v>878</v>
      </c>
      <c r="D27" s="106"/>
      <c r="E27" s="9" t="s">
        <v>337</v>
      </c>
      <c r="F27" s="69">
        <f t="shared" si="3"/>
        <v>0</v>
      </c>
      <c r="G27" s="120"/>
      <c r="H27" s="112"/>
      <c r="I27" s="9" t="s">
        <v>337</v>
      </c>
      <c r="J27" s="11">
        <f t="shared" si="0"/>
        <v>0</v>
      </c>
      <c r="K27" s="113"/>
      <c r="L27" s="113"/>
      <c r="M27" s="113"/>
      <c r="N27" s="68" t="e">
        <f t="shared" si="4"/>
        <v>#DIV/0!</v>
      </c>
    </row>
    <row r="28" spans="1:14" x14ac:dyDescent="0.25">
      <c r="A28" s="159" t="s">
        <v>121</v>
      </c>
      <c r="B28" s="160"/>
      <c r="C28" s="160"/>
      <c r="D28" s="160"/>
      <c r="E28" s="160"/>
      <c r="F28" s="160"/>
      <c r="G28" s="160"/>
      <c r="H28" s="160"/>
      <c r="I28" s="160"/>
      <c r="J28" s="160"/>
      <c r="K28" s="160"/>
      <c r="L28" s="160"/>
      <c r="M28" s="160"/>
      <c r="N28" s="158"/>
    </row>
    <row r="29" spans="1:14" x14ac:dyDescent="0.25">
      <c r="A29" s="16"/>
      <c r="B29" s="16"/>
      <c r="C29" s="17" t="s">
        <v>122</v>
      </c>
      <c r="D29" s="16"/>
      <c r="E29" s="16"/>
      <c r="F29" s="70">
        <f>IF(OR(COUNTBLANK(F8:F27)&lt;&gt;0,COUNTIF(F8:F27,0)),0,SUM(F8:F27))</f>
        <v>0</v>
      </c>
      <c r="G29" s="70"/>
      <c r="H29" s="70"/>
      <c r="I29" s="70"/>
      <c r="J29" s="70">
        <f>IF(OR(COUNTBLANK(H8:H27)&lt;&gt;0,COUNTIF(H8:H27,0)),0,SUM(H8:H27))</f>
        <v>0</v>
      </c>
      <c r="K29" s="20" t="e">
        <f>AVERAGE(K8:K27)</f>
        <v>#DIV/0!</v>
      </c>
      <c r="L29" s="20" t="e">
        <f>AVERAGE(L8:L27)</f>
        <v>#DIV/0!</v>
      </c>
      <c r="M29" s="20" t="e">
        <f>AVERAGE(M8:M27)</f>
        <v>#DIV/0!</v>
      </c>
      <c r="N29" s="20" t="e">
        <f>AVERAGE(K29:M29)</f>
        <v>#DIV/0!</v>
      </c>
    </row>
  </sheetData>
  <sheetProtection algorithmName="SHA-512" hashValue="YdaGjFRt8MxVCGY1k4lzKFIBlkyPAb42d2tRpyylhVHN80Mmcegez8qbmHaDCtkGt9fBYwrSz8oKGCzUXTLLZg==" saltValue="a5kiwBzVH6grwsMOhwygUQ==" spinCount="100000" sheet="1" objects="1" scenarios="1" selectLockedCells="1"/>
  <mergeCells count="9">
    <mergeCell ref="A28:N28"/>
    <mergeCell ref="K5:N6"/>
    <mergeCell ref="A1:N1"/>
    <mergeCell ref="A2:C4"/>
    <mergeCell ref="E2:N2"/>
    <mergeCell ref="E3:N3"/>
    <mergeCell ref="E4:N4"/>
    <mergeCell ref="A5:J5"/>
    <mergeCell ref="A6:J6"/>
  </mergeCells>
  <pageMargins left="0.7" right="0.7" top="0.75" bottom="0.75" header="0.3" footer="0.3"/>
  <pageSetup paperSize="5"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3EDC5-6FE3-46A4-B291-A60A5952E784}">
  <dimension ref="A1:D21"/>
  <sheetViews>
    <sheetView workbookViewId="0"/>
  </sheetViews>
  <sheetFormatPr defaultRowHeight="15" x14ac:dyDescent="0.25"/>
  <cols>
    <col min="1" max="1" width="27.140625" style="123" customWidth="1"/>
    <col min="2" max="2" width="24.28515625" style="123" customWidth="1"/>
    <col min="3" max="3" width="25.5703125" style="123" customWidth="1"/>
    <col min="4" max="4" width="22.42578125" style="123" customWidth="1"/>
    <col min="5" max="16384" width="9.140625" style="123"/>
  </cols>
  <sheetData>
    <row r="1" spans="1:4" x14ac:dyDescent="0.25">
      <c r="A1" s="122" t="s">
        <v>0</v>
      </c>
      <c r="B1" s="153" t="str">
        <f>IF(Instructions!B2="","Please Complete the INSTRUCTIONS Tab",Instructions!B2)</f>
        <v>Please Complete the INSTRUCTIONS Tab</v>
      </c>
      <c r="C1" s="154"/>
      <c r="D1" s="155"/>
    </row>
    <row r="2" spans="1:4" x14ac:dyDescent="0.25">
      <c r="A2" s="124" t="s">
        <v>1</v>
      </c>
      <c r="B2" s="153" t="str">
        <f>IF(Instructions!B3="","Please Complete the INSTRUCTIONS Tab",Instructions!B3)</f>
        <v>Please Complete the INSTRUCTIONS Tab</v>
      </c>
      <c r="C2" s="154"/>
      <c r="D2" s="155"/>
    </row>
    <row r="3" spans="1:4" x14ac:dyDescent="0.25">
      <c r="A3" s="125" t="s">
        <v>3</v>
      </c>
      <c r="B3" s="153" t="str">
        <f>IF(Instructions!B4="","Please Complete the INSTRUCTIONS Tab",Instructions!B4)</f>
        <v>Please Complete the INSTRUCTIONS Tab</v>
      </c>
      <c r="C3" s="154"/>
      <c r="D3" s="155"/>
    </row>
    <row r="4" spans="1:4" ht="30" x14ac:dyDescent="0.25">
      <c r="A4" s="126" t="s">
        <v>124</v>
      </c>
      <c r="B4" s="127" t="s">
        <v>125</v>
      </c>
      <c r="C4" s="127" t="s">
        <v>15</v>
      </c>
      <c r="D4" s="127" t="s">
        <v>126</v>
      </c>
    </row>
    <row r="5" spans="1:4" x14ac:dyDescent="0.25">
      <c r="A5" s="128" t="s">
        <v>127</v>
      </c>
      <c r="B5" s="106" t="str">
        <f>IF('Type I Response Package'!F115&gt;0,'Type I Response Package'!F115,"Price Sheet Incomplete")</f>
        <v>Price Sheet Incomplete</v>
      </c>
      <c r="C5" s="106" t="str">
        <f>IF('Type I Response Package'!I115&gt;0,'Type I Response Package'!I115,"Price Sheet Incomplete")</f>
        <v>Price Sheet Incomplete</v>
      </c>
      <c r="D5" s="129" t="e">
        <f>IF('Type I Response Package'!M115&gt;0,'Type I Response Package'!M115,"Price Sheet Incomplete")</f>
        <v>#DIV/0!</v>
      </c>
    </row>
    <row r="6" spans="1:4" x14ac:dyDescent="0.25">
      <c r="A6" s="128" t="s">
        <v>130</v>
      </c>
      <c r="B6" s="106" t="str">
        <f>IF('Type II Response Package'!F107&gt;0,'Type II Response Package'!F107,"Price Sheet Incomplete")</f>
        <v>Price Sheet Incomplete</v>
      </c>
      <c r="C6" s="106" t="str">
        <f>IF('Type II Response Package'!I107&gt;0,'Type II Response Package'!I107,"Price Sheet Incomplete")</f>
        <v>Price Sheet Incomplete</v>
      </c>
      <c r="D6" s="129" t="e">
        <f>IF('Type II Response Package'!M107&gt;0%,'Type II Response Package'!M107,"Price Sheet Incomplete")</f>
        <v>#DIV/0!</v>
      </c>
    </row>
    <row r="7" spans="1:4" x14ac:dyDescent="0.25">
      <c r="A7" s="128" t="s">
        <v>129</v>
      </c>
      <c r="B7" s="106" t="str">
        <f>IF('Type III Response Package'!F106&gt;0,'Type III Response Package'!F106, "Price Sheet Incomplete")</f>
        <v>Price Sheet Incomplete</v>
      </c>
      <c r="C7" s="106" t="str">
        <f>IF('Type III Response Package'!I106&gt;0,'Type III Response Package'!I106, "Price Sheet Incomplete")</f>
        <v>Price Sheet Incomplete</v>
      </c>
      <c r="D7" s="129" t="e">
        <f>'Type III Response Package'!M106</f>
        <v>#DIV/0!</v>
      </c>
    </row>
    <row r="8" spans="1:4" x14ac:dyDescent="0.25">
      <c r="A8" s="128" t="s">
        <v>158</v>
      </c>
      <c r="B8" s="106" t="str">
        <f>IF('Responder Base Camps'!F43&gt;0,'Responder Base Camps'!F43,"Price Sheet Incomplete")</f>
        <v>Price Sheet Incomplete</v>
      </c>
      <c r="C8" s="106" t="str">
        <f>IF('Responder Base Camps'!I43&gt;0,'Responder Base Camps'!I43,"Price Sheet Incomplete")</f>
        <v>Price Sheet Incomplete</v>
      </c>
      <c r="D8" s="129">
        <f>'Responder Base Camps'!M43</f>
        <v>0</v>
      </c>
    </row>
    <row r="9" spans="1:4" x14ac:dyDescent="0.25">
      <c r="A9" s="128" t="s">
        <v>159</v>
      </c>
      <c r="B9" s="106" t="str">
        <f>IF('Emergency Shelter Complexes'!F29&gt;0,'Emergency Shelter Complexes'!F29,"Price Sheet Incomplete")</f>
        <v>Price Sheet Incomplete</v>
      </c>
      <c r="C9" s="106" t="str">
        <f>IF('Emergency Shelter Complexes'!I29&gt;0,'Emergency Shelter Complexes'!I29,"Price Sheet Incomplete")</f>
        <v>Price Sheet Incomplete</v>
      </c>
      <c r="D9" s="129">
        <f>'Emergency Shelter Complexes'!M29</f>
        <v>0</v>
      </c>
    </row>
    <row r="10" spans="1:4" x14ac:dyDescent="0.25">
      <c r="A10" s="128" t="s">
        <v>195</v>
      </c>
      <c r="B10" s="106" t="str">
        <f>IF(SANPACS!F31&gt;0,SANPACS!F31,"Price Sheet Incomplete")</f>
        <v>Price Sheet Incomplete</v>
      </c>
      <c r="C10" s="106" t="str">
        <f>IF(SANPACS!I31&gt;0,SANPACS!I31,"Price Sheet Incomplete")</f>
        <v>Price Sheet Incomplete</v>
      </c>
      <c r="D10" s="129">
        <f>SANPACS!M31</f>
        <v>0</v>
      </c>
    </row>
    <row r="11" spans="1:4" x14ac:dyDescent="0.25">
      <c r="A11" s="128" t="s">
        <v>358</v>
      </c>
      <c r="B11" s="106" t="str">
        <f>IF('Typed Support Packages'!F81&gt;0,'Typed Support Packages'!F81,"Price Sheet Incomplete")</f>
        <v>Price Sheet Incomplete</v>
      </c>
      <c r="C11" s="106" t="str">
        <f>IF('Typed Support Packages'!I81&gt;0,'Typed Support Packages'!I81,"Price Sheet Incomplete")</f>
        <v>Price Sheet Incomplete</v>
      </c>
      <c r="D11" s="129">
        <f>'Typed Support Packages'!M81</f>
        <v>0</v>
      </c>
    </row>
    <row r="12" spans="1:4" x14ac:dyDescent="0.25">
      <c r="A12" s="128" t="s">
        <v>359</v>
      </c>
      <c r="B12" s="106" t="str">
        <f>IF('Prime Power'!F88&gt;0,'Prime Power'!F88,"Price Sheet Incomplete")</f>
        <v>Price Sheet Incomplete</v>
      </c>
      <c r="C12" s="106" t="str">
        <f>IF('Prime Power'!J88&gt;0,'Prime Power'!J88,"Price Sheet Incomplete")</f>
        <v>Price Sheet Incomplete</v>
      </c>
      <c r="D12" s="129" t="e">
        <f>'Prime Power'!N88</f>
        <v>#DIV/0!</v>
      </c>
    </row>
    <row r="13" spans="1:4" x14ac:dyDescent="0.25">
      <c r="A13" s="128" t="s">
        <v>405</v>
      </c>
      <c r="B13" s="106" t="str">
        <f>IF(Pumps!F54&gt;0,Pumps!F54,"Price Sheet Incomplete")</f>
        <v>Price Sheet Incomplete</v>
      </c>
      <c r="C13" s="106" t="str">
        <f>IF(Pumps!I54&gt;0,Pumps!I54,"Price Sheet Incomplete")</f>
        <v>Price Sheet Incomplete</v>
      </c>
      <c r="D13" s="129" t="e">
        <f>Pumps!M54</f>
        <v>#DIV/0!</v>
      </c>
    </row>
    <row r="14" spans="1:4" x14ac:dyDescent="0.25">
      <c r="A14" s="128" t="s">
        <v>435</v>
      </c>
      <c r="B14" s="106" t="str">
        <f>IF(MHE!F38&gt;0,MHE!F38,"Price Sheet Incomplete")</f>
        <v>Price Sheet Incomplete</v>
      </c>
      <c r="C14" s="106" t="str">
        <f>IF(MHE!I38&gt;0,MHE!I38,"Price Sheet Incomplete")</f>
        <v>Price Sheet Incomplete</v>
      </c>
      <c r="D14" s="129" t="e">
        <f>MHE!M38</f>
        <v>#DIV/0!</v>
      </c>
    </row>
    <row r="15" spans="1:4" x14ac:dyDescent="0.25">
      <c r="A15" s="128" t="s">
        <v>491</v>
      </c>
      <c r="B15" s="106" t="str">
        <f>IF('Heavy Equipment'!F67&gt;0,'Heavy Equipment'!F67,"Price Sheet Incomplete")</f>
        <v>Price Sheet Incomplete</v>
      </c>
      <c r="C15" s="106" t="str">
        <f>IF('Heavy Equipment'!I67&gt;0,'Heavy Equipment'!I67,"Price Sheet Incomplete")</f>
        <v>Price Sheet Incomplete</v>
      </c>
      <c r="D15" s="129" t="e">
        <f>'Heavy Equipment'!M67</f>
        <v>#DIV/0!</v>
      </c>
    </row>
    <row r="16" spans="1:4" x14ac:dyDescent="0.25">
      <c r="A16" s="128" t="s">
        <v>93</v>
      </c>
      <c r="B16" s="106" t="str">
        <f>IF(Personnel!F184&gt;0,Personnel!F184,"Price Sheet Incomplete")</f>
        <v>Price Sheet Incomplete</v>
      </c>
      <c r="C16" s="130"/>
      <c r="D16" s="131"/>
    </row>
    <row r="17" spans="1:4" x14ac:dyDescent="0.25">
      <c r="A17" s="128" t="s">
        <v>712</v>
      </c>
      <c r="B17" s="106" t="str">
        <f>IF('Mass Care'!D134&gt;0,'Mass Care'!D134,"Price Sheet Incomplete")</f>
        <v>Price Sheet Incomplete</v>
      </c>
      <c r="C17" s="130"/>
      <c r="D17" s="131"/>
    </row>
    <row r="18" spans="1:4" x14ac:dyDescent="0.25">
      <c r="A18" s="128" t="s">
        <v>775</v>
      </c>
      <c r="B18" s="106" t="str">
        <f>IF(Vehicles!F69&gt;0,Vehicles!F69,"Price Sheet Incomplete")</f>
        <v>Price Sheet Incomplete</v>
      </c>
      <c r="C18" s="106" t="str">
        <f>IF(Vehicles!I69&gt;0,Vehicles!I69,"Price Sheet Incomplete")</f>
        <v>Price Sheet Incomplete</v>
      </c>
      <c r="D18" s="129" t="e">
        <f>Vehicles!M69</f>
        <v>#DIV/0!</v>
      </c>
    </row>
    <row r="19" spans="1:4" x14ac:dyDescent="0.25">
      <c r="A19" s="128" t="s">
        <v>905</v>
      </c>
      <c r="B19" s="106" t="str">
        <f>IF(Tarps!E56&gt;0,Tarps!E56,"Price Sheet Incomplete")</f>
        <v>Price Sheet Incomplete</v>
      </c>
      <c r="C19" s="130"/>
      <c r="D19" s="131"/>
    </row>
    <row r="20" spans="1:4" x14ac:dyDescent="0.25">
      <c r="A20" s="128" t="s">
        <v>906</v>
      </c>
      <c r="B20" s="106" t="str">
        <f>IF(Meals!D18&gt;0,Meals!D18,"Price Sheet Incomplete")</f>
        <v>Price Sheet Incomplete</v>
      </c>
      <c r="C20" s="130"/>
      <c r="D20" s="131"/>
    </row>
    <row r="21" spans="1:4" x14ac:dyDescent="0.25">
      <c r="A21" s="128" t="s">
        <v>998</v>
      </c>
      <c r="B21" s="106" t="str">
        <f>IF(PPE!E82&gt;0,PPE!E82,"Price Sheet Incomplete")</f>
        <v>Price Sheet Incomplete</v>
      </c>
      <c r="C21" s="130"/>
      <c r="D21" s="131"/>
    </row>
  </sheetData>
  <sheetProtection algorithmName="SHA-512" hashValue="tvLYz8wp/cFaM5r++x57VI0IrDPYQdQOpKmiuPZPN+r/mxHKrHtgi2mxlDNR7ixeXsEvR8Ny1kDhDqqHedswkw==" saltValue="BxThqOzj7YMdoETtq3aQqw==" spinCount="100000" sheet="1" objects="1" scenarios="1" selectLockedCells="1" selectUnlockedCells="1"/>
  <mergeCells count="3">
    <mergeCell ref="B1:D1"/>
    <mergeCell ref="B2:D2"/>
    <mergeCell ref="B3:D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25864-0C7C-43AA-B578-AA3359E9604F}">
  <dimension ref="A1:H56"/>
  <sheetViews>
    <sheetView zoomScaleNormal="100" workbookViewId="0">
      <selection activeCell="B9" sqref="B9"/>
    </sheetView>
  </sheetViews>
  <sheetFormatPr defaultRowHeight="15" x14ac:dyDescent="0.25"/>
  <cols>
    <col min="1" max="1" width="17.28515625" customWidth="1"/>
    <col min="2" max="2" width="15.5703125" customWidth="1"/>
    <col min="3" max="3" width="16.85546875" customWidth="1"/>
    <col min="4" max="4" width="15.85546875" customWidth="1"/>
    <col min="5" max="5" width="16.42578125" customWidth="1"/>
    <col min="6" max="6" width="17.28515625" customWidth="1"/>
    <col min="7" max="7" width="29.42578125" customWidth="1"/>
  </cols>
  <sheetData>
    <row r="1" spans="1:8" ht="21.75" thickBot="1" x14ac:dyDescent="0.4">
      <c r="A1" s="164" t="s">
        <v>20</v>
      </c>
      <c r="B1" s="165"/>
      <c r="C1" s="165"/>
      <c r="D1" s="166"/>
      <c r="E1" s="166"/>
      <c r="F1" s="166"/>
      <c r="G1" s="167"/>
    </row>
    <row r="2" spans="1:8" x14ac:dyDescent="0.25">
      <c r="A2" s="168" t="s">
        <v>879</v>
      </c>
      <c r="B2" s="169"/>
      <c r="C2" s="198"/>
      <c r="D2" s="3" t="s">
        <v>0</v>
      </c>
      <c r="E2" s="172" t="str">
        <f>IF(Instructions!B2="","Please Complete the INSTRUCTIONS Tab",Instructions!B2)</f>
        <v>Please Complete the INSTRUCTIONS Tab</v>
      </c>
      <c r="F2" s="172"/>
      <c r="G2" s="174"/>
    </row>
    <row r="3" spans="1:8" x14ac:dyDescent="0.25">
      <c r="A3" s="170"/>
      <c r="B3" s="171"/>
      <c r="C3" s="199"/>
      <c r="D3" s="4" t="s">
        <v>1</v>
      </c>
      <c r="E3" s="175" t="str">
        <f>IF(Instructions!B3="","Please Complete the INSTRUCTIONS Tab",Instructions!B3)</f>
        <v>Please Complete the INSTRUCTIONS Tab</v>
      </c>
      <c r="F3" s="175"/>
      <c r="G3" s="177"/>
    </row>
    <row r="4" spans="1:8" x14ac:dyDescent="0.25">
      <c r="A4" s="170"/>
      <c r="B4" s="171"/>
      <c r="C4" s="199"/>
      <c r="D4" s="6" t="s">
        <v>3</v>
      </c>
      <c r="E4" s="178" t="str">
        <f>IF(Instructions!B4="","Please Complete the INSTRUCTIONS Tab",Instructions!B4)</f>
        <v>Please Complete the INSTRUCTIONS Tab</v>
      </c>
      <c r="F4" s="178"/>
      <c r="G4" s="180"/>
    </row>
    <row r="5" spans="1:8" ht="15" customHeight="1" x14ac:dyDescent="0.25">
      <c r="A5" s="195"/>
      <c r="B5" s="196"/>
      <c r="C5" s="196"/>
      <c r="D5" s="196"/>
      <c r="E5" s="196"/>
      <c r="F5" s="196"/>
      <c r="G5" s="230"/>
    </row>
    <row r="6" spans="1:8" ht="34.5" customHeight="1" thickBot="1" x14ac:dyDescent="0.3">
      <c r="A6" s="248" t="s">
        <v>8</v>
      </c>
      <c r="B6" s="249"/>
      <c r="C6" s="249"/>
      <c r="D6" s="249"/>
      <c r="E6" s="249"/>
      <c r="F6" s="249"/>
      <c r="G6" s="250"/>
    </row>
    <row r="7" spans="1:8" x14ac:dyDescent="0.25">
      <c r="A7" s="232" t="s">
        <v>896</v>
      </c>
      <c r="B7" s="233"/>
      <c r="C7" s="233"/>
      <c r="D7" s="233"/>
      <c r="E7" s="233"/>
      <c r="F7" s="233"/>
      <c r="G7" s="234"/>
      <c r="H7" s="100"/>
    </row>
    <row r="8" spans="1:8" ht="30" x14ac:dyDescent="0.25">
      <c r="A8" s="99" t="s">
        <v>880</v>
      </c>
      <c r="B8" s="115" t="s">
        <v>881</v>
      </c>
      <c r="C8" s="115" t="s">
        <v>882</v>
      </c>
      <c r="D8" s="115" t="s">
        <v>883</v>
      </c>
      <c r="E8" s="115" t="s">
        <v>884</v>
      </c>
      <c r="F8" s="115" t="s">
        <v>885</v>
      </c>
      <c r="G8" s="115" t="s">
        <v>886</v>
      </c>
    </row>
    <row r="9" spans="1:8" x14ac:dyDescent="0.25">
      <c r="A9" s="9" t="s">
        <v>887</v>
      </c>
      <c r="B9" s="106"/>
      <c r="C9" s="106"/>
      <c r="D9" s="106"/>
      <c r="E9" s="117"/>
      <c r="F9" s="117"/>
      <c r="G9" s="120"/>
    </row>
    <row r="10" spans="1:8" x14ac:dyDescent="0.25">
      <c r="A10" s="9" t="s">
        <v>888</v>
      </c>
      <c r="B10" s="106"/>
      <c r="C10" s="106"/>
      <c r="D10" s="106"/>
      <c r="E10" s="117"/>
      <c r="F10" s="117"/>
      <c r="G10" s="120"/>
    </row>
    <row r="11" spans="1:8" x14ac:dyDescent="0.25">
      <c r="A11" s="9" t="s">
        <v>889</v>
      </c>
      <c r="B11" s="106"/>
      <c r="C11" s="106"/>
      <c r="D11" s="106"/>
      <c r="E11" s="117"/>
      <c r="F11" s="117"/>
      <c r="G11" s="120"/>
    </row>
    <row r="12" spans="1:8" x14ac:dyDescent="0.25">
      <c r="A12" s="9" t="s">
        <v>890</v>
      </c>
      <c r="B12" s="106"/>
      <c r="C12" s="106"/>
      <c r="D12" s="106"/>
      <c r="E12" s="117"/>
      <c r="F12" s="117"/>
      <c r="G12" s="120"/>
    </row>
    <row r="13" spans="1:8" x14ac:dyDescent="0.25">
      <c r="A13" s="9" t="s">
        <v>891</v>
      </c>
      <c r="B13" s="106"/>
      <c r="C13" s="106"/>
      <c r="D13" s="106"/>
      <c r="E13" s="117"/>
      <c r="F13" s="117"/>
      <c r="G13" s="120"/>
    </row>
    <row r="14" spans="1:8" x14ac:dyDescent="0.25">
      <c r="A14" s="9" t="s">
        <v>892</v>
      </c>
      <c r="B14" s="106"/>
      <c r="C14" s="106"/>
      <c r="D14" s="106"/>
      <c r="E14" s="117"/>
      <c r="F14" s="117"/>
      <c r="G14" s="120"/>
    </row>
    <row r="15" spans="1:8" x14ac:dyDescent="0.25">
      <c r="A15" s="9" t="s">
        <v>893</v>
      </c>
      <c r="B15" s="106"/>
      <c r="C15" s="106"/>
      <c r="D15" s="106"/>
      <c r="E15" s="117"/>
      <c r="F15" s="117"/>
      <c r="G15" s="120"/>
    </row>
    <row r="16" spans="1:8" x14ac:dyDescent="0.25">
      <c r="A16" s="9" t="s">
        <v>894</v>
      </c>
      <c r="B16" s="106"/>
      <c r="C16" s="106"/>
      <c r="D16" s="106"/>
      <c r="E16" s="117"/>
      <c r="F16" s="117"/>
      <c r="G16" s="120"/>
    </row>
    <row r="17" spans="1:8" x14ac:dyDescent="0.25">
      <c r="A17" s="9" t="s">
        <v>895</v>
      </c>
      <c r="B17" s="106"/>
      <c r="C17" s="106"/>
      <c r="D17" s="106"/>
      <c r="E17" s="117"/>
      <c r="F17" s="117"/>
      <c r="G17" s="120"/>
    </row>
    <row r="18" spans="1:8" x14ac:dyDescent="0.25">
      <c r="A18" s="227" t="s">
        <v>897</v>
      </c>
      <c r="B18" s="228"/>
      <c r="C18" s="228"/>
      <c r="D18" s="228"/>
      <c r="E18" s="228"/>
      <c r="F18" s="228"/>
      <c r="G18" s="229"/>
      <c r="H18" s="100"/>
    </row>
    <row r="19" spans="1:8" ht="30" x14ac:dyDescent="0.25">
      <c r="A19" s="99" t="s">
        <v>880</v>
      </c>
      <c r="B19" s="115" t="s">
        <v>881</v>
      </c>
      <c r="C19" s="115" t="s">
        <v>882</v>
      </c>
      <c r="D19" s="115" t="s">
        <v>883</v>
      </c>
      <c r="E19" s="115" t="s">
        <v>884</v>
      </c>
      <c r="F19" s="115" t="s">
        <v>885</v>
      </c>
      <c r="G19" s="115" t="s">
        <v>886</v>
      </c>
    </row>
    <row r="20" spans="1:8" x14ac:dyDescent="0.25">
      <c r="A20" s="9" t="s">
        <v>887</v>
      </c>
      <c r="B20" s="106"/>
      <c r="C20" s="106"/>
      <c r="D20" s="106"/>
      <c r="E20" s="117"/>
      <c r="F20" s="117"/>
      <c r="G20" s="120"/>
    </row>
    <row r="21" spans="1:8" x14ac:dyDescent="0.25">
      <c r="A21" s="9" t="s">
        <v>888</v>
      </c>
      <c r="B21" s="106"/>
      <c r="C21" s="106"/>
      <c r="D21" s="106"/>
      <c r="E21" s="117"/>
      <c r="F21" s="117"/>
      <c r="G21" s="120"/>
    </row>
    <row r="22" spans="1:8" x14ac:dyDescent="0.25">
      <c r="A22" s="9" t="s">
        <v>889</v>
      </c>
      <c r="B22" s="106"/>
      <c r="C22" s="106"/>
      <c r="D22" s="106"/>
      <c r="E22" s="117"/>
      <c r="F22" s="117"/>
      <c r="G22" s="120"/>
    </row>
    <row r="23" spans="1:8" x14ac:dyDescent="0.25">
      <c r="A23" s="9" t="s">
        <v>890</v>
      </c>
      <c r="B23" s="106"/>
      <c r="C23" s="106"/>
      <c r="D23" s="106"/>
      <c r="E23" s="117"/>
      <c r="F23" s="117"/>
      <c r="G23" s="120"/>
    </row>
    <row r="24" spans="1:8" x14ac:dyDescent="0.25">
      <c r="A24" s="9" t="s">
        <v>891</v>
      </c>
      <c r="B24" s="106"/>
      <c r="C24" s="106"/>
      <c r="D24" s="106"/>
      <c r="E24" s="117"/>
      <c r="F24" s="117"/>
      <c r="G24" s="120"/>
    </row>
    <row r="25" spans="1:8" x14ac:dyDescent="0.25">
      <c r="A25" s="9" t="s">
        <v>892</v>
      </c>
      <c r="B25" s="106"/>
      <c r="C25" s="106"/>
      <c r="D25" s="106"/>
      <c r="E25" s="117"/>
      <c r="F25" s="117"/>
      <c r="G25" s="120"/>
    </row>
    <row r="26" spans="1:8" x14ac:dyDescent="0.25">
      <c r="A26" s="9" t="s">
        <v>893</v>
      </c>
      <c r="B26" s="106"/>
      <c r="C26" s="106"/>
      <c r="D26" s="106"/>
      <c r="E26" s="117"/>
      <c r="F26" s="117"/>
      <c r="G26" s="120"/>
    </row>
    <row r="27" spans="1:8" x14ac:dyDescent="0.25">
      <c r="A27" s="9" t="s">
        <v>894</v>
      </c>
      <c r="B27" s="106"/>
      <c r="C27" s="106"/>
      <c r="D27" s="106"/>
      <c r="E27" s="117"/>
      <c r="F27" s="117"/>
      <c r="G27" s="120"/>
    </row>
    <row r="28" spans="1:8" x14ac:dyDescent="0.25">
      <c r="A28" s="9" t="s">
        <v>895</v>
      </c>
      <c r="B28" s="106"/>
      <c r="C28" s="106"/>
      <c r="D28" s="106"/>
      <c r="E28" s="117"/>
      <c r="F28" s="117"/>
      <c r="G28" s="120"/>
    </row>
    <row r="29" spans="1:8" x14ac:dyDescent="0.25">
      <c r="A29" s="227" t="s">
        <v>898</v>
      </c>
      <c r="B29" s="228"/>
      <c r="C29" s="228"/>
      <c r="D29" s="228"/>
      <c r="E29" s="228"/>
      <c r="F29" s="228"/>
      <c r="G29" s="229"/>
      <c r="H29" s="100"/>
    </row>
    <row r="30" spans="1:8" ht="30" x14ac:dyDescent="0.25">
      <c r="A30" s="99" t="s">
        <v>880</v>
      </c>
      <c r="B30" s="115" t="s">
        <v>881</v>
      </c>
      <c r="C30" s="115" t="s">
        <v>882</v>
      </c>
      <c r="D30" s="115" t="s">
        <v>883</v>
      </c>
      <c r="E30" s="115" t="s">
        <v>884</v>
      </c>
      <c r="F30" s="115" t="s">
        <v>885</v>
      </c>
      <c r="G30" s="115" t="s">
        <v>886</v>
      </c>
    </row>
    <row r="31" spans="1:8" x14ac:dyDescent="0.25">
      <c r="A31" s="9" t="s">
        <v>887</v>
      </c>
      <c r="B31" s="106"/>
      <c r="C31" s="106"/>
      <c r="D31" s="106"/>
      <c r="E31" s="117"/>
      <c r="F31" s="117"/>
      <c r="G31" s="120"/>
    </row>
    <row r="32" spans="1:8" x14ac:dyDescent="0.25">
      <c r="A32" s="9" t="s">
        <v>888</v>
      </c>
      <c r="B32" s="106"/>
      <c r="C32" s="106"/>
      <c r="D32" s="106"/>
      <c r="E32" s="117"/>
      <c r="F32" s="117"/>
      <c r="G32" s="120"/>
    </row>
    <row r="33" spans="1:8" x14ac:dyDescent="0.25">
      <c r="A33" s="9" t="s">
        <v>889</v>
      </c>
      <c r="B33" s="106"/>
      <c r="C33" s="106"/>
      <c r="D33" s="106"/>
      <c r="E33" s="117"/>
      <c r="F33" s="117"/>
      <c r="G33" s="120"/>
    </row>
    <row r="34" spans="1:8" x14ac:dyDescent="0.25">
      <c r="A34" s="9" t="s">
        <v>890</v>
      </c>
      <c r="B34" s="106"/>
      <c r="C34" s="106"/>
      <c r="D34" s="106"/>
      <c r="E34" s="117"/>
      <c r="F34" s="117"/>
      <c r="G34" s="120"/>
    </row>
    <row r="35" spans="1:8" x14ac:dyDescent="0.25">
      <c r="A35" s="9" t="s">
        <v>891</v>
      </c>
      <c r="B35" s="106"/>
      <c r="C35" s="106"/>
      <c r="D35" s="106"/>
      <c r="E35" s="117"/>
      <c r="F35" s="117"/>
      <c r="G35" s="120"/>
    </row>
    <row r="36" spans="1:8" x14ac:dyDescent="0.25">
      <c r="A36" s="9" t="s">
        <v>892</v>
      </c>
      <c r="B36" s="106"/>
      <c r="C36" s="106"/>
      <c r="D36" s="106"/>
      <c r="E36" s="117"/>
      <c r="F36" s="117"/>
      <c r="G36" s="120"/>
    </row>
    <row r="37" spans="1:8" x14ac:dyDescent="0.25">
      <c r="A37" s="9" t="s">
        <v>893</v>
      </c>
      <c r="B37" s="106"/>
      <c r="C37" s="106"/>
      <c r="D37" s="106"/>
      <c r="E37" s="117"/>
      <c r="F37" s="117"/>
      <c r="G37" s="120"/>
    </row>
    <row r="38" spans="1:8" x14ac:dyDescent="0.25">
      <c r="A38" s="9" t="s">
        <v>894</v>
      </c>
      <c r="B38" s="106"/>
      <c r="C38" s="106"/>
      <c r="D38" s="106"/>
      <c r="E38" s="117"/>
      <c r="F38" s="117"/>
      <c r="G38" s="120"/>
    </row>
    <row r="39" spans="1:8" x14ac:dyDescent="0.25">
      <c r="A39" s="9" t="s">
        <v>895</v>
      </c>
      <c r="B39" s="106"/>
      <c r="C39" s="106"/>
      <c r="D39" s="106"/>
      <c r="E39" s="117"/>
      <c r="F39" s="117"/>
      <c r="G39" s="120"/>
    </row>
    <row r="40" spans="1:8" x14ac:dyDescent="0.25">
      <c r="A40" s="227" t="s">
        <v>899</v>
      </c>
      <c r="B40" s="228"/>
      <c r="C40" s="228"/>
      <c r="D40" s="228"/>
      <c r="E40" s="228"/>
      <c r="F40" s="228"/>
      <c r="G40" s="229"/>
      <c r="H40" s="100"/>
    </row>
    <row r="41" spans="1:8" ht="30" x14ac:dyDescent="0.25">
      <c r="A41" s="99" t="s">
        <v>880</v>
      </c>
      <c r="B41" s="115" t="s">
        <v>881</v>
      </c>
      <c r="C41" s="115" t="s">
        <v>882</v>
      </c>
      <c r="D41" s="115" t="s">
        <v>883</v>
      </c>
      <c r="E41" s="115" t="s">
        <v>884</v>
      </c>
      <c r="F41" s="115" t="s">
        <v>885</v>
      </c>
      <c r="G41" s="115" t="s">
        <v>886</v>
      </c>
    </row>
    <row r="42" spans="1:8" x14ac:dyDescent="0.25">
      <c r="A42" s="9" t="s">
        <v>887</v>
      </c>
      <c r="B42" s="106"/>
      <c r="C42" s="106"/>
      <c r="D42" s="106"/>
      <c r="E42" s="117"/>
      <c r="F42" s="117"/>
      <c r="G42" s="120"/>
    </row>
    <row r="43" spans="1:8" x14ac:dyDescent="0.25">
      <c r="A43" s="9" t="s">
        <v>888</v>
      </c>
      <c r="B43" s="106"/>
      <c r="C43" s="106"/>
      <c r="D43" s="106"/>
      <c r="E43" s="117"/>
      <c r="F43" s="117"/>
      <c r="G43" s="120"/>
    </row>
    <row r="44" spans="1:8" x14ac:dyDescent="0.25">
      <c r="A44" s="9" t="s">
        <v>889</v>
      </c>
      <c r="B44" s="106"/>
      <c r="C44" s="106"/>
      <c r="D44" s="106"/>
      <c r="E44" s="117"/>
      <c r="F44" s="117"/>
      <c r="G44" s="120"/>
    </row>
    <row r="45" spans="1:8" x14ac:dyDescent="0.25">
      <c r="A45" s="9" t="s">
        <v>890</v>
      </c>
      <c r="B45" s="106"/>
      <c r="C45" s="106"/>
      <c r="D45" s="106"/>
      <c r="E45" s="117"/>
      <c r="F45" s="117"/>
      <c r="G45" s="120"/>
    </row>
    <row r="46" spans="1:8" x14ac:dyDescent="0.25">
      <c r="A46" s="9" t="s">
        <v>891</v>
      </c>
      <c r="B46" s="106"/>
      <c r="C46" s="106"/>
      <c r="D46" s="106"/>
      <c r="E46" s="117"/>
      <c r="F46" s="117"/>
      <c r="G46" s="120"/>
    </row>
    <row r="47" spans="1:8" x14ac:dyDescent="0.25">
      <c r="A47" s="9" t="s">
        <v>892</v>
      </c>
      <c r="B47" s="106"/>
      <c r="C47" s="106"/>
      <c r="D47" s="106"/>
      <c r="E47" s="117"/>
      <c r="F47" s="117"/>
      <c r="G47" s="120"/>
    </row>
    <row r="48" spans="1:8" x14ac:dyDescent="0.25">
      <c r="A48" s="9" t="s">
        <v>893</v>
      </c>
      <c r="B48" s="106"/>
      <c r="C48" s="106"/>
      <c r="D48" s="106"/>
      <c r="E48" s="117"/>
      <c r="F48" s="117"/>
      <c r="G48" s="120"/>
    </row>
    <row r="49" spans="1:7" x14ac:dyDescent="0.25">
      <c r="A49" s="9" t="s">
        <v>894</v>
      </c>
      <c r="B49" s="106"/>
      <c r="C49" s="106"/>
      <c r="D49" s="106"/>
      <c r="E49" s="117"/>
      <c r="F49" s="117"/>
      <c r="G49" s="120"/>
    </row>
    <row r="50" spans="1:7" x14ac:dyDescent="0.25">
      <c r="A50" s="9" t="s">
        <v>895</v>
      </c>
      <c r="B50" s="106"/>
      <c r="C50" s="106"/>
      <c r="D50" s="106"/>
      <c r="E50" s="117"/>
      <c r="F50" s="117"/>
      <c r="G50" s="120"/>
    </row>
    <row r="51" spans="1:7" x14ac:dyDescent="0.25">
      <c r="A51" s="159" t="s">
        <v>121</v>
      </c>
      <c r="B51" s="160"/>
      <c r="C51" s="160"/>
      <c r="D51" s="160"/>
      <c r="E51" s="160"/>
      <c r="F51" s="160"/>
      <c r="G51" s="160"/>
    </row>
    <row r="52" spans="1:7" x14ac:dyDescent="0.25">
      <c r="A52" s="33"/>
      <c r="B52" s="8" t="s">
        <v>896</v>
      </c>
      <c r="C52" s="35"/>
      <c r="D52" s="35"/>
      <c r="E52" s="10" t="str">
        <f>IF(OR(COUNTBLANK(B9:F17)&lt;&gt;0,COUNTIF(B9:F17,0)),"",SUM(B9:F17))</f>
        <v/>
      </c>
      <c r="F52" s="35"/>
      <c r="G52" s="35"/>
    </row>
    <row r="53" spans="1:7" x14ac:dyDescent="0.25">
      <c r="A53" s="33"/>
      <c r="B53" s="8" t="s">
        <v>897</v>
      </c>
      <c r="C53" s="35"/>
      <c r="D53" s="35"/>
      <c r="E53" s="10" t="str">
        <f>IF(OR(COUNTBLANK(B20:F28)&lt;&gt;0,COUNTIF(B20:F28,0)),"",SUM(B20:F28))</f>
        <v/>
      </c>
      <c r="F53" s="35"/>
      <c r="G53" s="35"/>
    </row>
    <row r="54" spans="1:7" x14ac:dyDescent="0.25">
      <c r="A54" s="33"/>
      <c r="B54" s="8" t="s">
        <v>898</v>
      </c>
      <c r="C54" s="35"/>
      <c r="D54" s="35"/>
      <c r="E54" s="10" t="str">
        <f>IF(OR(COUNTBLANK(B31:F39)&lt;&gt;0,COUNTIF(B31:F39,0)),"",SUM(B31:F39))</f>
        <v/>
      </c>
      <c r="F54" s="35"/>
      <c r="G54" s="35"/>
    </row>
    <row r="55" spans="1:7" x14ac:dyDescent="0.25">
      <c r="A55" s="33"/>
      <c r="B55" s="8" t="s">
        <v>899</v>
      </c>
      <c r="C55" s="35"/>
      <c r="D55" s="35"/>
      <c r="E55" s="10" t="str">
        <f>IF(OR(COUNTBLANK(B42:F50)&lt;&gt;0,COUNTIF(B42:F50,0)),"",SUM(B42:F50))</f>
        <v/>
      </c>
      <c r="F55" s="35"/>
      <c r="G55" s="35"/>
    </row>
    <row r="56" spans="1:7" x14ac:dyDescent="0.25">
      <c r="A56" s="16"/>
      <c r="B56" s="16"/>
      <c r="C56" s="17" t="s">
        <v>122</v>
      </c>
      <c r="D56" s="16"/>
      <c r="E56" s="70">
        <f>IF(OR(COUNTBLANK(E52:E55)&lt;&gt;0,COUNTIF(E52:E55,0)),0,SUM(E52:E55))</f>
        <v>0</v>
      </c>
      <c r="F56" s="70"/>
      <c r="G56" s="70"/>
    </row>
  </sheetData>
  <sheetProtection algorithmName="SHA-512" hashValue="V1EWVkCWgWASC9YarOTCdUCVOdxvM+9vqHW8E45MROUkDBolGqXmAz9nw7hKNzday2Yb5pn/Ppu9PDdN0QQ+QQ==" saltValue="GzYFKNByc6vdMp3cESDh8g==" spinCount="100000" sheet="1" objects="1" scenarios="1" selectLockedCells="1"/>
  <mergeCells count="12">
    <mergeCell ref="A51:G51"/>
    <mergeCell ref="A7:G7"/>
    <mergeCell ref="A18:G18"/>
    <mergeCell ref="A29:G29"/>
    <mergeCell ref="A40:G40"/>
    <mergeCell ref="A5:G5"/>
    <mergeCell ref="A6:G6"/>
    <mergeCell ref="A1:G1"/>
    <mergeCell ref="A2:C4"/>
    <mergeCell ref="E2:G2"/>
    <mergeCell ref="E3:G3"/>
    <mergeCell ref="E4:G4"/>
  </mergeCells>
  <pageMargins left="0.7" right="0.7" top="0.75" bottom="0.75" header="0.3" footer="0.3"/>
  <pageSetup paperSize="5" orientation="landscape" r:id="rId1"/>
  <rowBreaks count="1" manualBreakCount="1">
    <brk id="2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E260E-F92B-482E-85B2-45D455EFE9D9}">
  <dimension ref="A1:G18"/>
  <sheetViews>
    <sheetView zoomScaleNormal="100" workbookViewId="0">
      <selection activeCell="D8" sqref="D8"/>
    </sheetView>
  </sheetViews>
  <sheetFormatPr defaultRowHeight="15" x14ac:dyDescent="0.25"/>
  <cols>
    <col min="1" max="1" width="8.7109375" customWidth="1"/>
    <col min="2" max="2" width="75.42578125" bestFit="1" customWidth="1"/>
    <col min="3" max="3" width="23.28515625" customWidth="1"/>
    <col min="4" max="5" width="14.28515625" customWidth="1"/>
    <col min="6" max="6" width="16.5703125" customWidth="1"/>
  </cols>
  <sheetData>
    <row r="1" spans="1:7" ht="21.75" thickBot="1" x14ac:dyDescent="0.4">
      <c r="A1" s="164" t="s">
        <v>20</v>
      </c>
      <c r="B1" s="165"/>
      <c r="C1" s="166"/>
      <c r="D1" s="166"/>
      <c r="E1" s="166"/>
      <c r="F1" s="166"/>
      <c r="G1" s="166"/>
    </row>
    <row r="2" spans="1:7" x14ac:dyDescent="0.25">
      <c r="A2" s="168" t="s">
        <v>1007</v>
      </c>
      <c r="B2" s="198"/>
      <c r="C2" s="3" t="s">
        <v>0</v>
      </c>
      <c r="D2" s="172"/>
      <c r="E2" s="172"/>
      <c r="F2" s="172"/>
      <c r="G2" s="174"/>
    </row>
    <row r="3" spans="1:7" x14ac:dyDescent="0.25">
      <c r="A3" s="170"/>
      <c r="B3" s="199"/>
      <c r="C3" s="4" t="s">
        <v>1</v>
      </c>
      <c r="D3" s="175"/>
      <c r="E3" s="175"/>
      <c r="F3" s="175"/>
      <c r="G3" s="177"/>
    </row>
    <row r="4" spans="1:7" x14ac:dyDescent="0.25">
      <c r="A4" s="170"/>
      <c r="B4" s="199"/>
      <c r="C4" s="6" t="s">
        <v>3</v>
      </c>
      <c r="D4" s="178"/>
      <c r="E4" s="178"/>
      <c r="F4" s="178"/>
      <c r="G4" s="180"/>
    </row>
    <row r="5" spans="1:7" ht="15" customHeight="1" x14ac:dyDescent="0.25">
      <c r="A5" s="195"/>
      <c r="B5" s="196"/>
      <c r="C5" s="196"/>
      <c r="D5" s="196"/>
      <c r="E5" s="196"/>
      <c r="F5" s="196"/>
      <c r="G5" s="230"/>
    </row>
    <row r="6" spans="1:7" ht="15.75" thickBot="1" x14ac:dyDescent="0.3">
      <c r="A6" s="186" t="s">
        <v>8</v>
      </c>
      <c r="B6" s="187"/>
      <c r="C6" s="187"/>
      <c r="D6" s="187"/>
      <c r="E6" s="187"/>
      <c r="F6" s="187"/>
      <c r="G6" s="231"/>
    </row>
    <row r="7" spans="1:7" x14ac:dyDescent="0.25">
      <c r="A7" s="121" t="s">
        <v>9</v>
      </c>
      <c r="B7" s="121" t="s">
        <v>11</v>
      </c>
      <c r="C7" s="121" t="s">
        <v>13</v>
      </c>
      <c r="D7" s="134" t="s">
        <v>278</v>
      </c>
      <c r="E7" s="254" t="s">
        <v>597</v>
      </c>
      <c r="F7" s="255"/>
      <c r="G7" s="256"/>
    </row>
    <row r="8" spans="1:7" x14ac:dyDescent="0.25">
      <c r="A8" s="9">
        <v>1</v>
      </c>
      <c r="B8" s="8" t="s">
        <v>1008</v>
      </c>
      <c r="C8" s="106" t="s">
        <v>904</v>
      </c>
      <c r="D8" s="133"/>
      <c r="E8" s="251"/>
      <c r="F8" s="252"/>
      <c r="G8" s="253"/>
    </row>
    <row r="9" spans="1:7" x14ac:dyDescent="0.25">
      <c r="A9" s="9">
        <v>1</v>
      </c>
      <c r="B9" s="8" t="s">
        <v>1009</v>
      </c>
      <c r="C9" s="106" t="s">
        <v>904</v>
      </c>
      <c r="D9" s="133"/>
      <c r="E9" s="251"/>
      <c r="F9" s="252"/>
      <c r="G9" s="253"/>
    </row>
    <row r="10" spans="1:7" x14ac:dyDescent="0.25">
      <c r="A10" s="9">
        <v>1</v>
      </c>
      <c r="B10" s="8" t="s">
        <v>1010</v>
      </c>
      <c r="C10" s="106" t="s">
        <v>904</v>
      </c>
      <c r="D10" s="133"/>
      <c r="E10" s="251"/>
      <c r="F10" s="252"/>
      <c r="G10" s="253"/>
    </row>
    <row r="11" spans="1:7" x14ac:dyDescent="0.25">
      <c r="A11" s="9">
        <v>1</v>
      </c>
      <c r="B11" s="8" t="s">
        <v>1011</v>
      </c>
      <c r="C11" s="106" t="s">
        <v>904</v>
      </c>
      <c r="D11" s="133"/>
      <c r="E11" s="251"/>
      <c r="F11" s="252"/>
      <c r="G11" s="253"/>
    </row>
    <row r="12" spans="1:7" x14ac:dyDescent="0.25">
      <c r="A12" s="9">
        <v>1</v>
      </c>
      <c r="B12" s="8" t="s">
        <v>900</v>
      </c>
      <c r="C12" s="106" t="s">
        <v>120</v>
      </c>
      <c r="D12" s="133"/>
      <c r="E12" s="251"/>
      <c r="F12" s="252"/>
      <c r="G12" s="253"/>
    </row>
    <row r="13" spans="1:7" x14ac:dyDescent="0.25">
      <c r="A13" s="9">
        <v>1</v>
      </c>
      <c r="B13" s="8" t="s">
        <v>901</v>
      </c>
      <c r="C13" s="106" t="s">
        <v>120</v>
      </c>
      <c r="D13" s="133"/>
      <c r="E13" s="251"/>
      <c r="F13" s="252"/>
      <c r="G13" s="253"/>
    </row>
    <row r="14" spans="1:7" x14ac:dyDescent="0.25">
      <c r="A14" s="9">
        <v>1</v>
      </c>
      <c r="B14" s="8" t="s">
        <v>902</v>
      </c>
      <c r="C14" s="106" t="s">
        <v>120</v>
      </c>
      <c r="D14" s="133"/>
      <c r="E14" s="251"/>
      <c r="F14" s="252"/>
      <c r="G14" s="253"/>
    </row>
    <row r="15" spans="1:7" x14ac:dyDescent="0.25">
      <c r="A15" s="9">
        <v>1</v>
      </c>
      <c r="B15" s="8" t="s">
        <v>903</v>
      </c>
      <c r="C15" s="106" t="s">
        <v>120</v>
      </c>
      <c r="D15" s="133"/>
      <c r="E15" s="251"/>
      <c r="F15" s="252"/>
      <c r="G15" s="253"/>
    </row>
    <row r="16" spans="1:7" x14ac:dyDescent="0.25">
      <c r="A16" s="9">
        <v>1</v>
      </c>
      <c r="B16" s="75" t="s">
        <v>1012</v>
      </c>
      <c r="C16" s="106" t="s">
        <v>120</v>
      </c>
      <c r="D16" s="133"/>
      <c r="E16" s="251"/>
      <c r="F16" s="252"/>
      <c r="G16" s="253"/>
    </row>
    <row r="17" spans="1:7" x14ac:dyDescent="0.25">
      <c r="A17" s="159" t="s">
        <v>121</v>
      </c>
      <c r="B17" s="160"/>
      <c r="C17" s="160"/>
      <c r="D17" s="160"/>
      <c r="E17" s="160"/>
      <c r="F17" s="160"/>
      <c r="G17" s="160"/>
    </row>
    <row r="18" spans="1:7" x14ac:dyDescent="0.25">
      <c r="A18" s="16"/>
      <c r="B18" s="17" t="s">
        <v>122</v>
      </c>
      <c r="C18" s="16"/>
      <c r="D18" s="70">
        <f>IF(OR(COUNTBLANK(D8:D16)&lt;&gt;0,COUNTIF(D8:D16,0)),0,SUM(D8:D16))</f>
        <v>0</v>
      </c>
      <c r="E18" s="70"/>
      <c r="F18" s="70"/>
      <c r="G18" s="70"/>
    </row>
  </sheetData>
  <sheetProtection algorithmName="SHA-512" hashValue="reCBVEUaStlvM1ewpaaPjvm8F/kC1rrO2u67ZwKPW+JENCy6pSXKClaB5lbRdi+PjHPku2HNoBla0oYPKrAMmA==" saltValue="lkO33nlWKSiLeKXCNPykxg==" spinCount="100000" sheet="1" objects="1" scenarios="1" selectLockedCells="1"/>
  <mergeCells count="18">
    <mergeCell ref="E16:G16"/>
    <mergeCell ref="A17:G17"/>
    <mergeCell ref="E7:G7"/>
    <mergeCell ref="E8:G8"/>
    <mergeCell ref="E9:G9"/>
    <mergeCell ref="E10:G10"/>
    <mergeCell ref="E11:G11"/>
    <mergeCell ref="E12:G12"/>
    <mergeCell ref="E13:G13"/>
    <mergeCell ref="E14:G14"/>
    <mergeCell ref="E15:G15"/>
    <mergeCell ref="A5:G5"/>
    <mergeCell ref="A6:G6"/>
    <mergeCell ref="A1:G1"/>
    <mergeCell ref="A2:B4"/>
    <mergeCell ref="D2:G2"/>
    <mergeCell ref="D3:G3"/>
    <mergeCell ref="D4:G4"/>
  </mergeCells>
  <pageMargins left="0.7" right="0.7" top="0.75" bottom="0.75" header="0.3" footer="0.3"/>
  <pageSetup paperSize="5" scale="9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E2814-9DA0-44FD-819A-37CF39205FEF}">
  <dimension ref="A1:I82"/>
  <sheetViews>
    <sheetView zoomScale="120" zoomScaleNormal="120" workbookViewId="0">
      <selection activeCell="E10" sqref="E10"/>
    </sheetView>
  </sheetViews>
  <sheetFormatPr defaultRowHeight="15" x14ac:dyDescent="0.25"/>
  <cols>
    <col min="1" max="1" width="8.7109375" customWidth="1"/>
    <col min="2" max="2" width="53.28515625" customWidth="1"/>
    <col min="3" max="3" width="38.42578125" customWidth="1"/>
    <col min="4" max="4" width="18.28515625" customWidth="1"/>
    <col min="5" max="5" width="15.7109375" customWidth="1"/>
    <col min="6" max="6" width="13.42578125" bestFit="1" customWidth="1"/>
    <col min="7" max="7" width="16.5703125" customWidth="1"/>
    <col min="9" max="9" width="14.28515625" customWidth="1"/>
  </cols>
  <sheetData>
    <row r="1" spans="1:9" ht="21.75" thickBot="1" x14ac:dyDescent="0.4">
      <c r="A1" s="164" t="s">
        <v>20</v>
      </c>
      <c r="B1" s="165"/>
      <c r="C1" s="166"/>
      <c r="D1" s="166"/>
      <c r="E1" s="166"/>
      <c r="F1" s="166"/>
      <c r="G1" s="166"/>
      <c r="H1" s="166"/>
      <c r="I1" s="167"/>
    </row>
    <row r="2" spans="1:9" x14ac:dyDescent="0.25">
      <c r="A2" s="168" t="s">
        <v>595</v>
      </c>
      <c r="B2" s="169"/>
      <c r="C2" s="198"/>
      <c r="D2" s="3" t="s">
        <v>0</v>
      </c>
      <c r="E2" s="172" t="str">
        <f>IF(Instructions!B2="","Please Complete the INSTRUCTIONS Tab",Instructions!B2)</f>
        <v>Please Complete the INSTRUCTIONS Tab</v>
      </c>
      <c r="F2" s="172"/>
      <c r="G2" s="172"/>
      <c r="H2" s="172"/>
      <c r="I2" s="174"/>
    </row>
    <row r="3" spans="1:9" x14ac:dyDescent="0.25">
      <c r="A3" s="170"/>
      <c r="B3" s="171"/>
      <c r="C3" s="199"/>
      <c r="D3" s="4" t="s">
        <v>1</v>
      </c>
      <c r="E3" s="175" t="str">
        <f>IF(Instructions!B3="","Please Complete the INSTRUCTIONS Tab",Instructions!B3)</f>
        <v>Please Complete the INSTRUCTIONS Tab</v>
      </c>
      <c r="F3" s="175"/>
      <c r="G3" s="175"/>
      <c r="H3" s="175"/>
      <c r="I3" s="177"/>
    </row>
    <row r="4" spans="1:9" x14ac:dyDescent="0.25">
      <c r="A4" s="260"/>
      <c r="B4" s="261"/>
      <c r="C4" s="262"/>
      <c r="D4" s="6" t="s">
        <v>3</v>
      </c>
      <c r="E4" s="178" t="str">
        <f>IF(Instructions!B4="","Please Complete the INSTRUCTIONS Tab",Instructions!B4)</f>
        <v>Please Complete the INSTRUCTIONS Tab</v>
      </c>
      <c r="F4" s="178"/>
      <c r="G4" s="178"/>
      <c r="H4" s="178"/>
      <c r="I4" s="180"/>
    </row>
    <row r="5" spans="1:9" ht="15" customHeight="1" x14ac:dyDescent="0.25">
      <c r="A5" s="195"/>
      <c r="B5" s="196"/>
      <c r="C5" s="196"/>
      <c r="D5" s="196"/>
      <c r="E5" s="196"/>
      <c r="F5" s="196"/>
      <c r="G5" s="196"/>
      <c r="H5" s="196"/>
      <c r="I5" s="230"/>
    </row>
    <row r="6" spans="1:9" ht="15.75" thickBot="1" x14ac:dyDescent="0.3">
      <c r="A6" s="186" t="s">
        <v>8</v>
      </c>
      <c r="B6" s="187"/>
      <c r="C6" s="187"/>
      <c r="D6" s="187"/>
      <c r="E6" s="187"/>
      <c r="F6" s="187"/>
      <c r="G6" s="187"/>
      <c r="H6" s="187"/>
      <c r="I6" s="231"/>
    </row>
    <row r="7" spans="1:9" x14ac:dyDescent="0.25">
      <c r="A7" s="232" t="s">
        <v>907</v>
      </c>
      <c r="B7" s="233"/>
      <c r="C7" s="233"/>
      <c r="D7" s="233"/>
      <c r="E7" s="233"/>
      <c r="F7" s="233"/>
      <c r="G7" s="233"/>
      <c r="H7" s="233"/>
      <c r="I7" s="234"/>
    </row>
    <row r="8" spans="1:9" x14ac:dyDescent="0.25">
      <c r="A8" s="257" t="s">
        <v>999</v>
      </c>
      <c r="B8" s="258"/>
      <c r="C8" s="258"/>
      <c r="D8" s="258"/>
      <c r="E8" s="258"/>
      <c r="F8" s="258"/>
      <c r="G8" s="258"/>
      <c r="H8" s="258"/>
      <c r="I8" s="259"/>
    </row>
    <row r="9" spans="1:9" ht="34.5" customHeight="1" x14ac:dyDescent="0.25">
      <c r="A9" s="83" t="s">
        <v>9</v>
      </c>
      <c r="B9" s="136" t="s">
        <v>11</v>
      </c>
      <c r="C9" s="137" t="s">
        <v>908</v>
      </c>
      <c r="D9" s="83" t="s">
        <v>13</v>
      </c>
      <c r="E9" s="60" t="s">
        <v>909</v>
      </c>
      <c r="F9" s="235" t="s">
        <v>597</v>
      </c>
      <c r="G9" s="236"/>
      <c r="H9" s="236"/>
      <c r="I9" s="237"/>
    </row>
    <row r="10" spans="1:9" x14ac:dyDescent="0.25">
      <c r="A10" s="9">
        <v>1</v>
      </c>
      <c r="B10" s="84" t="s">
        <v>910</v>
      </c>
      <c r="C10" s="84" t="s">
        <v>911</v>
      </c>
      <c r="D10" s="10" t="s">
        <v>120</v>
      </c>
      <c r="E10" s="117"/>
      <c r="F10" s="245"/>
      <c r="G10" s="246"/>
      <c r="H10" s="246"/>
      <c r="I10" s="247"/>
    </row>
    <row r="11" spans="1:9" x14ac:dyDescent="0.25">
      <c r="A11" s="9">
        <v>1</v>
      </c>
      <c r="B11" s="8" t="s">
        <v>912</v>
      </c>
      <c r="C11" s="84" t="s">
        <v>913</v>
      </c>
      <c r="D11" s="10" t="s">
        <v>120</v>
      </c>
      <c r="E11" s="117"/>
      <c r="F11" s="245"/>
      <c r="G11" s="246"/>
      <c r="H11" s="246"/>
      <c r="I11" s="247"/>
    </row>
    <row r="12" spans="1:9" x14ac:dyDescent="0.25">
      <c r="A12" s="227" t="s">
        <v>914</v>
      </c>
      <c r="B12" s="228"/>
      <c r="C12" s="228"/>
      <c r="D12" s="228"/>
      <c r="E12" s="228"/>
      <c r="F12" s="228"/>
      <c r="G12" s="228"/>
      <c r="H12" s="228"/>
      <c r="I12" s="229"/>
    </row>
    <row r="13" spans="1:9" ht="34.5" customHeight="1" x14ac:dyDescent="0.25">
      <c r="A13" s="83" t="s">
        <v>9</v>
      </c>
      <c r="B13" s="136" t="s">
        <v>11</v>
      </c>
      <c r="C13" s="137" t="s">
        <v>908</v>
      </c>
      <c r="D13" s="83" t="s">
        <v>13</v>
      </c>
      <c r="E13" s="60" t="s">
        <v>909</v>
      </c>
      <c r="F13" s="235" t="s">
        <v>597</v>
      </c>
      <c r="G13" s="236"/>
      <c r="H13" s="236"/>
      <c r="I13" s="237"/>
    </row>
    <row r="14" spans="1:9" x14ac:dyDescent="0.25">
      <c r="A14" s="9">
        <v>1</v>
      </c>
      <c r="B14" s="8" t="s">
        <v>915</v>
      </c>
      <c r="C14" s="8" t="s">
        <v>916</v>
      </c>
      <c r="D14" s="10" t="s">
        <v>120</v>
      </c>
      <c r="E14" s="117"/>
      <c r="F14" s="245"/>
      <c r="G14" s="246"/>
      <c r="H14" s="246"/>
      <c r="I14" s="247"/>
    </row>
    <row r="15" spans="1:9" x14ac:dyDescent="0.25">
      <c r="A15" s="9">
        <v>1</v>
      </c>
      <c r="B15" s="8" t="s">
        <v>917</v>
      </c>
      <c r="C15" s="8" t="s">
        <v>918</v>
      </c>
      <c r="D15" s="10" t="s">
        <v>120</v>
      </c>
      <c r="E15" s="117"/>
      <c r="F15" s="245"/>
      <c r="G15" s="246"/>
      <c r="H15" s="246"/>
      <c r="I15" s="247"/>
    </row>
    <row r="16" spans="1:9" x14ac:dyDescent="0.25">
      <c r="A16" s="9">
        <v>1</v>
      </c>
      <c r="B16" s="8" t="s">
        <v>919</v>
      </c>
      <c r="C16" s="8" t="s">
        <v>920</v>
      </c>
      <c r="D16" s="10" t="s">
        <v>120</v>
      </c>
      <c r="E16" s="117"/>
      <c r="F16" s="245"/>
      <c r="G16" s="246"/>
      <c r="H16" s="246"/>
      <c r="I16" s="247"/>
    </row>
    <row r="17" spans="1:9" x14ac:dyDescent="0.25">
      <c r="A17" s="9">
        <v>1</v>
      </c>
      <c r="B17" s="8" t="s">
        <v>1000</v>
      </c>
      <c r="C17" s="8" t="s">
        <v>921</v>
      </c>
      <c r="D17" s="10" t="s">
        <v>922</v>
      </c>
      <c r="E17" s="117"/>
      <c r="F17" s="245"/>
      <c r="G17" s="246"/>
      <c r="H17" s="246"/>
      <c r="I17" s="247"/>
    </row>
    <row r="18" spans="1:9" x14ac:dyDescent="0.25">
      <c r="A18" s="9">
        <v>1</v>
      </c>
      <c r="B18" s="8" t="s">
        <v>923</v>
      </c>
      <c r="C18" s="8" t="s">
        <v>924</v>
      </c>
      <c r="D18" s="10" t="s">
        <v>120</v>
      </c>
      <c r="E18" s="117"/>
      <c r="F18" s="245"/>
      <c r="G18" s="246"/>
      <c r="H18" s="246"/>
      <c r="I18" s="247"/>
    </row>
    <row r="19" spans="1:9" x14ac:dyDescent="0.25">
      <c r="A19" s="9">
        <v>1</v>
      </c>
      <c r="B19" s="8" t="s">
        <v>925</v>
      </c>
      <c r="C19" s="8" t="s">
        <v>926</v>
      </c>
      <c r="D19" s="10" t="s">
        <v>120</v>
      </c>
      <c r="E19" s="117"/>
      <c r="F19" s="245"/>
      <c r="G19" s="246"/>
      <c r="H19" s="246"/>
      <c r="I19" s="247"/>
    </row>
    <row r="20" spans="1:9" x14ac:dyDescent="0.25">
      <c r="A20" s="9">
        <v>1</v>
      </c>
      <c r="B20" s="8" t="s">
        <v>927</v>
      </c>
      <c r="C20" s="8" t="s">
        <v>928</v>
      </c>
      <c r="D20" s="10" t="s">
        <v>120</v>
      </c>
      <c r="E20" s="117"/>
      <c r="F20" s="245"/>
      <c r="G20" s="246"/>
      <c r="H20" s="246"/>
      <c r="I20" s="247"/>
    </row>
    <row r="21" spans="1:9" x14ac:dyDescent="0.25">
      <c r="A21" s="9">
        <v>1</v>
      </c>
      <c r="B21" s="8" t="s">
        <v>929</v>
      </c>
      <c r="C21" s="8" t="s">
        <v>930</v>
      </c>
      <c r="D21" s="10" t="s">
        <v>120</v>
      </c>
      <c r="E21" s="117"/>
      <c r="F21" s="245"/>
      <c r="G21" s="246"/>
      <c r="H21" s="246"/>
      <c r="I21" s="247"/>
    </row>
    <row r="22" spans="1:9" x14ac:dyDescent="0.25">
      <c r="A22" s="9">
        <v>1</v>
      </c>
      <c r="B22" s="8" t="s">
        <v>931</v>
      </c>
      <c r="C22" s="8" t="s">
        <v>932</v>
      </c>
      <c r="D22" s="10" t="s">
        <v>120</v>
      </c>
      <c r="E22" s="117"/>
      <c r="F22" s="245"/>
      <c r="G22" s="246"/>
      <c r="H22" s="246"/>
      <c r="I22" s="247"/>
    </row>
    <row r="23" spans="1:9" x14ac:dyDescent="0.25">
      <c r="A23" s="9">
        <v>1</v>
      </c>
      <c r="B23" s="8" t="s">
        <v>933</v>
      </c>
      <c r="C23" s="8" t="s">
        <v>934</v>
      </c>
      <c r="D23" s="10" t="s">
        <v>120</v>
      </c>
      <c r="E23" s="117"/>
      <c r="F23" s="67"/>
      <c r="G23" s="82"/>
      <c r="H23" s="82"/>
      <c r="I23" s="95"/>
    </row>
    <row r="24" spans="1:9" ht="30" x14ac:dyDescent="0.25">
      <c r="A24" s="9">
        <v>1</v>
      </c>
      <c r="B24" s="74" t="s">
        <v>996</v>
      </c>
      <c r="C24" s="8" t="s">
        <v>997</v>
      </c>
      <c r="D24" s="10" t="s">
        <v>120</v>
      </c>
      <c r="E24" s="117"/>
      <c r="F24" s="245"/>
      <c r="G24" s="246"/>
      <c r="H24" s="246"/>
      <c r="I24" s="247"/>
    </row>
    <row r="25" spans="1:9" x14ac:dyDescent="0.25">
      <c r="A25" s="227" t="s">
        <v>935</v>
      </c>
      <c r="B25" s="228"/>
      <c r="C25" s="228"/>
      <c r="D25" s="228"/>
      <c r="E25" s="228"/>
      <c r="F25" s="228"/>
      <c r="G25" s="228"/>
      <c r="H25" s="228"/>
      <c r="I25" s="229"/>
    </row>
    <row r="26" spans="1:9" ht="34.5" customHeight="1" x14ac:dyDescent="0.25">
      <c r="A26" s="83" t="s">
        <v>9</v>
      </c>
      <c r="B26" s="136" t="s">
        <v>11</v>
      </c>
      <c r="C26" s="137" t="s">
        <v>908</v>
      </c>
      <c r="D26" s="83" t="s">
        <v>13</v>
      </c>
      <c r="E26" s="60" t="s">
        <v>909</v>
      </c>
      <c r="F26" s="235" t="s">
        <v>597</v>
      </c>
      <c r="G26" s="236"/>
      <c r="H26" s="236"/>
      <c r="I26" s="237"/>
    </row>
    <row r="27" spans="1:9" x14ac:dyDescent="0.25">
      <c r="A27" s="9">
        <v>1</v>
      </c>
      <c r="B27" s="8" t="s">
        <v>936</v>
      </c>
      <c r="C27" s="8"/>
      <c r="D27" s="10" t="s">
        <v>120</v>
      </c>
      <c r="E27" s="117"/>
      <c r="F27" s="245"/>
      <c r="G27" s="246"/>
      <c r="H27" s="246"/>
      <c r="I27" s="247"/>
    </row>
    <row r="28" spans="1:9" x14ac:dyDescent="0.25">
      <c r="A28" s="9">
        <v>1</v>
      </c>
      <c r="B28" s="102" t="s">
        <v>1001</v>
      </c>
      <c r="C28" s="102" t="s">
        <v>937</v>
      </c>
      <c r="D28" s="103" t="s">
        <v>922</v>
      </c>
      <c r="E28" s="101"/>
      <c r="F28" s="245"/>
      <c r="G28" s="246"/>
      <c r="H28" s="246"/>
      <c r="I28" s="247"/>
    </row>
    <row r="29" spans="1:9" x14ac:dyDescent="0.25">
      <c r="A29" s="9">
        <v>1</v>
      </c>
      <c r="B29" s="102" t="s">
        <v>938</v>
      </c>
      <c r="C29" s="102" t="s">
        <v>943</v>
      </c>
      <c r="D29" s="103" t="s">
        <v>922</v>
      </c>
      <c r="E29" s="101"/>
      <c r="F29" s="245"/>
      <c r="G29" s="246"/>
      <c r="H29" s="246"/>
      <c r="I29" s="247"/>
    </row>
    <row r="30" spans="1:9" x14ac:dyDescent="0.25">
      <c r="A30" s="9">
        <v>1</v>
      </c>
      <c r="B30" s="102" t="s">
        <v>1002</v>
      </c>
      <c r="C30" s="102" t="s">
        <v>944</v>
      </c>
      <c r="D30" s="103" t="s">
        <v>922</v>
      </c>
      <c r="E30" s="101"/>
      <c r="F30" s="245"/>
      <c r="G30" s="246"/>
      <c r="H30" s="246"/>
      <c r="I30" s="247"/>
    </row>
    <row r="31" spans="1:9" x14ac:dyDescent="0.25">
      <c r="A31" s="9">
        <v>1</v>
      </c>
      <c r="B31" s="102" t="s">
        <v>1003</v>
      </c>
      <c r="C31" s="102" t="s">
        <v>945</v>
      </c>
      <c r="D31" s="103" t="s">
        <v>922</v>
      </c>
      <c r="E31" s="101"/>
      <c r="F31" s="245"/>
      <c r="G31" s="246"/>
      <c r="H31" s="246"/>
      <c r="I31" s="247"/>
    </row>
    <row r="32" spans="1:9" x14ac:dyDescent="0.25">
      <c r="A32" s="67">
        <v>1</v>
      </c>
      <c r="B32" s="102" t="s">
        <v>939</v>
      </c>
      <c r="C32" s="102" t="s">
        <v>946</v>
      </c>
      <c r="D32" s="103" t="s">
        <v>950</v>
      </c>
      <c r="E32" s="101"/>
      <c r="F32" s="245"/>
      <c r="G32" s="246"/>
      <c r="H32" s="246"/>
      <c r="I32" s="247"/>
    </row>
    <row r="33" spans="1:9" x14ac:dyDescent="0.25">
      <c r="A33" s="67">
        <v>1</v>
      </c>
      <c r="B33" s="102" t="s">
        <v>940</v>
      </c>
      <c r="C33" s="102" t="s">
        <v>947</v>
      </c>
      <c r="D33" s="103" t="s">
        <v>120</v>
      </c>
      <c r="E33" s="101"/>
      <c r="F33" s="245"/>
      <c r="G33" s="246"/>
      <c r="H33" s="246"/>
      <c r="I33" s="247"/>
    </row>
    <row r="34" spans="1:9" x14ac:dyDescent="0.25">
      <c r="A34" s="67">
        <v>1</v>
      </c>
      <c r="B34" s="102" t="s">
        <v>941</v>
      </c>
      <c r="C34" s="102" t="s">
        <v>948</v>
      </c>
      <c r="D34" s="103" t="s">
        <v>120</v>
      </c>
      <c r="E34" s="101"/>
      <c r="F34" s="245"/>
      <c r="G34" s="246"/>
      <c r="H34" s="246"/>
      <c r="I34" s="247"/>
    </row>
    <row r="35" spans="1:9" x14ac:dyDescent="0.25">
      <c r="A35" s="67">
        <v>1</v>
      </c>
      <c r="B35" s="102" t="s">
        <v>942</v>
      </c>
      <c r="C35" s="102" t="s">
        <v>949</v>
      </c>
      <c r="D35" s="103" t="s">
        <v>120</v>
      </c>
      <c r="E35" s="101"/>
      <c r="F35" s="245"/>
      <c r="G35" s="246"/>
      <c r="H35" s="246"/>
      <c r="I35" s="247"/>
    </row>
    <row r="36" spans="1:9" x14ac:dyDescent="0.25">
      <c r="A36" s="227" t="s">
        <v>951</v>
      </c>
      <c r="B36" s="228"/>
      <c r="C36" s="228"/>
      <c r="D36" s="228"/>
      <c r="E36" s="228"/>
      <c r="F36" s="228"/>
      <c r="G36" s="228"/>
      <c r="H36" s="228"/>
      <c r="I36" s="229"/>
    </row>
    <row r="37" spans="1:9" ht="34.5" customHeight="1" x14ac:dyDescent="0.25">
      <c r="A37" s="83" t="s">
        <v>9</v>
      </c>
      <c r="B37" s="136" t="s">
        <v>11</v>
      </c>
      <c r="C37" s="137" t="s">
        <v>908</v>
      </c>
      <c r="D37" s="83" t="s">
        <v>13</v>
      </c>
      <c r="E37" s="60" t="s">
        <v>909</v>
      </c>
      <c r="F37" s="235" t="s">
        <v>597</v>
      </c>
      <c r="G37" s="236"/>
      <c r="H37" s="236"/>
      <c r="I37" s="237"/>
    </row>
    <row r="38" spans="1:9" x14ac:dyDescent="0.25">
      <c r="A38" s="9">
        <v>1</v>
      </c>
      <c r="B38" s="8" t="s">
        <v>936</v>
      </c>
      <c r="C38" s="8"/>
      <c r="D38" s="10" t="s">
        <v>120</v>
      </c>
      <c r="E38" s="117"/>
      <c r="F38" s="245"/>
      <c r="G38" s="246"/>
      <c r="H38" s="246"/>
      <c r="I38" s="247"/>
    </row>
    <row r="39" spans="1:9" x14ac:dyDescent="0.25">
      <c r="A39" s="9">
        <v>1</v>
      </c>
      <c r="B39" s="102" t="s">
        <v>1001</v>
      </c>
      <c r="C39" s="102" t="s">
        <v>937</v>
      </c>
      <c r="D39" s="103" t="s">
        <v>922</v>
      </c>
      <c r="E39" s="101"/>
      <c r="F39" s="245"/>
      <c r="G39" s="246"/>
      <c r="H39" s="246"/>
      <c r="I39" s="247"/>
    </row>
    <row r="40" spans="1:9" x14ac:dyDescent="0.25">
      <c r="A40" s="9">
        <v>1</v>
      </c>
      <c r="B40" s="102" t="s">
        <v>938</v>
      </c>
      <c r="C40" s="102" t="s">
        <v>943</v>
      </c>
      <c r="D40" s="103" t="s">
        <v>922</v>
      </c>
      <c r="E40" s="101"/>
      <c r="F40" s="245"/>
      <c r="G40" s="246"/>
      <c r="H40" s="246"/>
      <c r="I40" s="247"/>
    </row>
    <row r="41" spans="1:9" x14ac:dyDescent="0.25">
      <c r="A41" s="9">
        <v>1</v>
      </c>
      <c r="B41" s="102" t="s">
        <v>952</v>
      </c>
      <c r="C41" s="102" t="s">
        <v>953</v>
      </c>
      <c r="D41" s="103" t="s">
        <v>922</v>
      </c>
      <c r="E41" s="101"/>
      <c r="F41" s="245"/>
      <c r="G41" s="246"/>
      <c r="H41" s="246"/>
      <c r="I41" s="247"/>
    </row>
    <row r="42" spans="1:9" x14ac:dyDescent="0.25">
      <c r="A42" s="9">
        <v>1</v>
      </c>
      <c r="B42" s="102" t="s">
        <v>954</v>
      </c>
      <c r="C42" s="102" t="s">
        <v>955</v>
      </c>
      <c r="D42" s="103" t="s">
        <v>922</v>
      </c>
      <c r="E42" s="101"/>
      <c r="F42" s="245"/>
      <c r="G42" s="246"/>
      <c r="H42" s="246"/>
      <c r="I42" s="247"/>
    </row>
    <row r="43" spans="1:9" x14ac:dyDescent="0.25">
      <c r="A43" s="9">
        <v>1</v>
      </c>
      <c r="B43" s="102" t="s">
        <v>1004</v>
      </c>
      <c r="C43" s="102" t="s">
        <v>956</v>
      </c>
      <c r="D43" s="103" t="s">
        <v>922</v>
      </c>
      <c r="E43" s="101"/>
      <c r="F43" s="245"/>
      <c r="G43" s="246"/>
      <c r="H43" s="246"/>
      <c r="I43" s="247"/>
    </row>
    <row r="44" spans="1:9" x14ac:dyDescent="0.25">
      <c r="A44" s="9">
        <v>1</v>
      </c>
      <c r="B44" s="102" t="s">
        <v>1003</v>
      </c>
      <c r="C44" s="102" t="s">
        <v>945</v>
      </c>
      <c r="D44" s="103" t="s">
        <v>922</v>
      </c>
      <c r="E44" s="101"/>
      <c r="F44" s="245"/>
      <c r="G44" s="246"/>
      <c r="H44" s="246"/>
      <c r="I44" s="247"/>
    </row>
    <row r="45" spans="1:9" x14ac:dyDescent="0.25">
      <c r="A45" s="67">
        <v>1</v>
      </c>
      <c r="B45" s="102" t="s">
        <v>939</v>
      </c>
      <c r="C45" s="102" t="s">
        <v>946</v>
      </c>
      <c r="D45" s="103" t="s">
        <v>950</v>
      </c>
      <c r="E45" s="101"/>
      <c r="F45" s="245"/>
      <c r="G45" s="246"/>
      <c r="H45" s="246"/>
      <c r="I45" s="247"/>
    </row>
    <row r="46" spans="1:9" x14ac:dyDescent="0.25">
      <c r="A46" s="67">
        <v>1</v>
      </c>
      <c r="B46" s="102" t="s">
        <v>940</v>
      </c>
      <c r="C46" s="102" t="s">
        <v>947</v>
      </c>
      <c r="D46" s="103" t="s">
        <v>120</v>
      </c>
      <c r="E46" s="101"/>
      <c r="F46" s="245"/>
      <c r="G46" s="246"/>
      <c r="H46" s="246"/>
      <c r="I46" s="247"/>
    </row>
    <row r="47" spans="1:9" x14ac:dyDescent="0.25">
      <c r="A47" s="67">
        <v>1</v>
      </c>
      <c r="B47" s="102" t="s">
        <v>941</v>
      </c>
      <c r="C47" s="102" t="s">
        <v>948</v>
      </c>
      <c r="D47" s="103" t="s">
        <v>120</v>
      </c>
      <c r="E47" s="101"/>
      <c r="F47" s="245"/>
      <c r="G47" s="246"/>
      <c r="H47" s="246"/>
      <c r="I47" s="247"/>
    </row>
    <row r="48" spans="1:9" x14ac:dyDescent="0.25">
      <c r="A48" s="67">
        <v>1</v>
      </c>
      <c r="B48" s="102" t="s">
        <v>942</v>
      </c>
      <c r="C48" s="102" t="s">
        <v>949</v>
      </c>
      <c r="D48" s="103" t="s">
        <v>120</v>
      </c>
      <c r="E48" s="101"/>
      <c r="F48" s="245"/>
      <c r="G48" s="246"/>
      <c r="H48" s="246"/>
      <c r="I48" s="247"/>
    </row>
    <row r="49" spans="1:9" x14ac:dyDescent="0.25">
      <c r="A49" s="227" t="s">
        <v>1005</v>
      </c>
      <c r="B49" s="228"/>
      <c r="C49" s="228"/>
      <c r="D49" s="228"/>
      <c r="E49" s="228"/>
      <c r="F49" s="228"/>
      <c r="G49" s="228"/>
      <c r="H49" s="228"/>
      <c r="I49" s="229"/>
    </row>
    <row r="50" spans="1:9" ht="34.5" customHeight="1" x14ac:dyDescent="0.25">
      <c r="A50" s="83" t="s">
        <v>9</v>
      </c>
      <c r="B50" s="136" t="s">
        <v>11</v>
      </c>
      <c r="C50" s="137" t="s">
        <v>908</v>
      </c>
      <c r="D50" s="83" t="s">
        <v>13</v>
      </c>
      <c r="E50" s="60" t="s">
        <v>909</v>
      </c>
      <c r="F50" s="235" t="s">
        <v>597</v>
      </c>
      <c r="G50" s="236"/>
      <c r="H50" s="236"/>
      <c r="I50" s="237"/>
    </row>
    <row r="51" spans="1:9" x14ac:dyDescent="0.25">
      <c r="A51" s="9">
        <v>1</v>
      </c>
      <c r="B51" s="8" t="s">
        <v>936</v>
      </c>
      <c r="C51" s="8"/>
      <c r="D51" s="10" t="s">
        <v>120</v>
      </c>
      <c r="E51" s="117"/>
      <c r="F51" s="245"/>
      <c r="G51" s="246"/>
      <c r="H51" s="246"/>
      <c r="I51" s="247"/>
    </row>
    <row r="52" spans="1:9" x14ac:dyDescent="0.25">
      <c r="A52" s="9">
        <v>1</v>
      </c>
      <c r="B52" s="102" t="s">
        <v>957</v>
      </c>
      <c r="C52" s="102" t="s">
        <v>958</v>
      </c>
      <c r="D52" s="103" t="s">
        <v>120</v>
      </c>
      <c r="E52" s="101"/>
      <c r="F52" s="245"/>
      <c r="G52" s="246"/>
      <c r="H52" s="246"/>
      <c r="I52" s="247"/>
    </row>
    <row r="53" spans="1:9" x14ac:dyDescent="0.25">
      <c r="A53" s="9">
        <v>1</v>
      </c>
      <c r="B53" s="102" t="s">
        <v>959</v>
      </c>
      <c r="C53" s="102" t="s">
        <v>960</v>
      </c>
      <c r="D53" s="103" t="s">
        <v>120</v>
      </c>
      <c r="E53" s="101"/>
      <c r="F53" s="245"/>
      <c r="G53" s="246"/>
      <c r="H53" s="246"/>
      <c r="I53" s="247"/>
    </row>
    <row r="54" spans="1:9" x14ac:dyDescent="0.25">
      <c r="A54" s="9">
        <v>2</v>
      </c>
      <c r="B54" s="102" t="s">
        <v>961</v>
      </c>
      <c r="C54" s="102" t="s">
        <v>949</v>
      </c>
      <c r="D54" s="103" t="s">
        <v>120</v>
      </c>
      <c r="E54" s="101"/>
      <c r="F54" s="245"/>
      <c r="G54" s="246"/>
      <c r="H54" s="246"/>
      <c r="I54" s="247"/>
    </row>
    <row r="55" spans="1:9" x14ac:dyDescent="0.25">
      <c r="A55" s="9">
        <v>2</v>
      </c>
      <c r="B55" s="102" t="s">
        <v>962</v>
      </c>
      <c r="C55" s="102" t="s">
        <v>963</v>
      </c>
      <c r="D55" s="103" t="s">
        <v>120</v>
      </c>
      <c r="E55" s="101"/>
      <c r="F55" s="245"/>
      <c r="G55" s="246"/>
      <c r="H55" s="246"/>
      <c r="I55" s="247"/>
    </row>
    <row r="56" spans="1:9" x14ac:dyDescent="0.25">
      <c r="A56" s="9">
        <v>8</v>
      </c>
      <c r="B56" s="102" t="s">
        <v>964</v>
      </c>
      <c r="C56" s="102" t="s">
        <v>966</v>
      </c>
      <c r="D56" s="103" t="s">
        <v>922</v>
      </c>
      <c r="E56" s="101"/>
      <c r="F56" s="245"/>
      <c r="G56" s="246"/>
      <c r="H56" s="246"/>
      <c r="I56" s="247"/>
    </row>
    <row r="57" spans="1:9" x14ac:dyDescent="0.25">
      <c r="A57" s="67">
        <v>1</v>
      </c>
      <c r="B57" s="102" t="s">
        <v>939</v>
      </c>
      <c r="C57" s="102" t="s">
        <v>946</v>
      </c>
      <c r="D57" s="103" t="s">
        <v>950</v>
      </c>
      <c r="E57" s="101"/>
      <c r="F57" s="245"/>
      <c r="G57" s="246"/>
      <c r="H57" s="246"/>
      <c r="I57" s="247"/>
    </row>
    <row r="58" spans="1:9" x14ac:dyDescent="0.25">
      <c r="A58" s="67">
        <v>2</v>
      </c>
      <c r="B58" s="102" t="s">
        <v>965</v>
      </c>
      <c r="C58" s="102" t="s">
        <v>967</v>
      </c>
      <c r="D58" s="103" t="s">
        <v>922</v>
      </c>
      <c r="E58" s="101"/>
      <c r="F58" s="245"/>
      <c r="G58" s="246"/>
      <c r="H58" s="246"/>
      <c r="I58" s="247"/>
    </row>
    <row r="59" spans="1:9" x14ac:dyDescent="0.25">
      <c r="A59" s="227" t="s">
        <v>968</v>
      </c>
      <c r="B59" s="228"/>
      <c r="C59" s="228"/>
      <c r="D59" s="228"/>
      <c r="E59" s="228"/>
      <c r="F59" s="228"/>
      <c r="G59" s="228"/>
      <c r="H59" s="228"/>
      <c r="I59" s="229"/>
    </row>
    <row r="60" spans="1:9" ht="34.5" customHeight="1" x14ac:dyDescent="0.25">
      <c r="A60" s="83" t="s">
        <v>9</v>
      </c>
      <c r="B60" s="136" t="s">
        <v>11</v>
      </c>
      <c r="C60" s="137" t="s">
        <v>908</v>
      </c>
      <c r="D60" s="83" t="s">
        <v>13</v>
      </c>
      <c r="E60" s="60" t="s">
        <v>909</v>
      </c>
      <c r="F60" s="235" t="s">
        <v>597</v>
      </c>
      <c r="G60" s="236"/>
      <c r="H60" s="236"/>
      <c r="I60" s="237"/>
    </row>
    <row r="61" spans="1:9" x14ac:dyDescent="0.25">
      <c r="A61" s="9">
        <v>230</v>
      </c>
      <c r="B61" s="8" t="s">
        <v>936</v>
      </c>
      <c r="C61" s="8"/>
      <c r="D61" s="10" t="s">
        <v>120</v>
      </c>
      <c r="E61" s="117"/>
      <c r="F61" s="245"/>
      <c r="G61" s="246"/>
      <c r="H61" s="246"/>
      <c r="I61" s="247"/>
    </row>
    <row r="62" spans="1:9" x14ac:dyDescent="0.25">
      <c r="A62" s="9">
        <v>1</v>
      </c>
      <c r="B62" s="102" t="s">
        <v>969</v>
      </c>
      <c r="C62" s="102" t="s">
        <v>970</v>
      </c>
      <c r="D62" s="103" t="s">
        <v>120</v>
      </c>
      <c r="E62" s="101"/>
      <c r="F62" s="245"/>
      <c r="G62" s="246"/>
      <c r="H62" s="246"/>
      <c r="I62" s="247"/>
    </row>
    <row r="63" spans="1:9" ht="30" x14ac:dyDescent="0.25">
      <c r="A63" s="9">
        <v>2</v>
      </c>
      <c r="B63" s="104" t="s">
        <v>971</v>
      </c>
      <c r="C63" s="102" t="s">
        <v>960</v>
      </c>
      <c r="D63" s="103" t="s">
        <v>922</v>
      </c>
      <c r="E63" s="101"/>
      <c r="F63" s="245"/>
      <c r="G63" s="246"/>
      <c r="H63" s="246"/>
      <c r="I63" s="247"/>
    </row>
    <row r="64" spans="1:9" x14ac:dyDescent="0.25">
      <c r="A64" s="9">
        <v>2</v>
      </c>
      <c r="B64" s="104" t="s">
        <v>972</v>
      </c>
      <c r="C64" s="102" t="s">
        <v>973</v>
      </c>
      <c r="D64" s="103" t="s">
        <v>120</v>
      </c>
      <c r="E64" s="101"/>
      <c r="F64" s="245"/>
      <c r="G64" s="246"/>
      <c r="H64" s="246"/>
      <c r="I64" s="247"/>
    </row>
    <row r="65" spans="1:9" ht="30" x14ac:dyDescent="0.25">
      <c r="A65" s="9">
        <v>1</v>
      </c>
      <c r="B65" s="104" t="s">
        <v>974</v>
      </c>
      <c r="C65" s="102" t="s">
        <v>975</v>
      </c>
      <c r="D65" s="103" t="s">
        <v>120</v>
      </c>
      <c r="E65" s="101"/>
      <c r="F65" s="245"/>
      <c r="G65" s="246"/>
      <c r="H65" s="246"/>
      <c r="I65" s="247"/>
    </row>
    <row r="66" spans="1:9" ht="30" x14ac:dyDescent="0.25">
      <c r="A66" s="9">
        <v>1</v>
      </c>
      <c r="B66" s="104" t="s">
        <v>976</v>
      </c>
      <c r="C66" s="102" t="s">
        <v>977</v>
      </c>
      <c r="D66" s="103" t="s">
        <v>120</v>
      </c>
      <c r="E66" s="101"/>
      <c r="F66" s="245"/>
      <c r="G66" s="246"/>
      <c r="H66" s="246"/>
      <c r="I66" s="247"/>
    </row>
    <row r="67" spans="1:9" x14ac:dyDescent="0.25">
      <c r="A67" s="67">
        <v>2</v>
      </c>
      <c r="B67" s="104" t="s">
        <v>978</v>
      </c>
      <c r="C67" s="102" t="s">
        <v>979</v>
      </c>
      <c r="D67" s="103" t="s">
        <v>120</v>
      </c>
      <c r="E67" s="101"/>
      <c r="F67" s="245"/>
      <c r="G67" s="246"/>
      <c r="H67" s="246"/>
      <c r="I67" s="247"/>
    </row>
    <row r="68" spans="1:9" ht="30" x14ac:dyDescent="0.25">
      <c r="A68" s="67">
        <v>2</v>
      </c>
      <c r="B68" s="104" t="s">
        <v>980</v>
      </c>
      <c r="C68" s="102" t="s">
        <v>981</v>
      </c>
      <c r="D68" s="103" t="s">
        <v>120</v>
      </c>
      <c r="E68" s="101"/>
      <c r="F68" s="245"/>
      <c r="G68" s="246"/>
      <c r="H68" s="246"/>
      <c r="I68" s="247"/>
    </row>
    <row r="69" spans="1:9" x14ac:dyDescent="0.25">
      <c r="A69" s="67">
        <v>1</v>
      </c>
      <c r="B69" s="104" t="s">
        <v>982</v>
      </c>
      <c r="C69" s="102" t="s">
        <v>983</v>
      </c>
      <c r="D69" s="103" t="s">
        <v>922</v>
      </c>
      <c r="E69" s="101"/>
      <c r="F69" s="245"/>
      <c r="G69" s="246"/>
      <c r="H69" s="246"/>
      <c r="I69" s="247"/>
    </row>
    <row r="70" spans="1:9" x14ac:dyDescent="0.25">
      <c r="A70" s="67">
        <v>1</v>
      </c>
      <c r="B70" s="104" t="s">
        <v>984</v>
      </c>
      <c r="C70" s="102" t="s">
        <v>985</v>
      </c>
      <c r="D70" s="103" t="s">
        <v>922</v>
      </c>
      <c r="E70" s="101"/>
      <c r="F70" s="245"/>
      <c r="G70" s="246"/>
      <c r="H70" s="246"/>
      <c r="I70" s="247"/>
    </row>
    <row r="71" spans="1:9" x14ac:dyDescent="0.25">
      <c r="A71" s="67">
        <v>3</v>
      </c>
      <c r="B71" s="104" t="s">
        <v>986</v>
      </c>
      <c r="C71" s="102"/>
      <c r="D71" s="103" t="s">
        <v>120</v>
      </c>
      <c r="E71" s="101"/>
      <c r="F71" s="245"/>
      <c r="G71" s="246"/>
      <c r="H71" s="246"/>
      <c r="I71" s="247"/>
    </row>
    <row r="72" spans="1:9" x14ac:dyDescent="0.25">
      <c r="A72" s="67">
        <v>6</v>
      </c>
      <c r="B72" s="104" t="s">
        <v>987</v>
      </c>
      <c r="C72" s="102" t="s">
        <v>988</v>
      </c>
      <c r="D72" s="103" t="s">
        <v>140</v>
      </c>
      <c r="E72" s="101"/>
      <c r="F72" s="245"/>
      <c r="G72" s="246"/>
      <c r="H72" s="246"/>
      <c r="I72" s="247"/>
    </row>
    <row r="73" spans="1:9" ht="45" x14ac:dyDescent="0.25">
      <c r="A73" s="67">
        <v>1</v>
      </c>
      <c r="B73" s="104" t="s">
        <v>989</v>
      </c>
      <c r="C73" s="104" t="s">
        <v>990</v>
      </c>
      <c r="D73" s="103" t="s">
        <v>922</v>
      </c>
      <c r="E73" s="101"/>
      <c r="F73" s="245"/>
      <c r="G73" s="246"/>
      <c r="H73" s="246"/>
      <c r="I73" s="247"/>
    </row>
    <row r="74" spans="1:9" x14ac:dyDescent="0.25">
      <c r="A74" s="159" t="s">
        <v>121</v>
      </c>
      <c r="B74" s="160"/>
      <c r="C74" s="160"/>
      <c r="D74" s="160"/>
      <c r="E74" s="160"/>
      <c r="F74" s="160"/>
      <c r="G74" s="160"/>
      <c r="H74" s="160"/>
      <c r="I74" s="160"/>
    </row>
    <row r="75" spans="1:9" s="79" customFormat="1" x14ac:dyDescent="0.25">
      <c r="A75" s="71"/>
      <c r="B75" s="71"/>
      <c r="C75" s="71"/>
      <c r="D75" s="71"/>
      <c r="E75" s="81" t="s">
        <v>588</v>
      </c>
      <c r="F75" s="71"/>
      <c r="G75" s="71"/>
      <c r="H75" s="71"/>
      <c r="I75" s="71"/>
    </row>
    <row r="76" spans="1:9" s="79" customFormat="1" x14ac:dyDescent="0.25">
      <c r="A76" s="71"/>
      <c r="B76" s="80" t="s">
        <v>991</v>
      </c>
      <c r="C76" s="71"/>
      <c r="D76" s="71"/>
      <c r="E76" s="10" t="str">
        <f>IF(OR(COUNTBLANK(E10:E11)&lt;&gt;0,COUNTIF(E10:E11,0)),"",SUM(E10:E11))</f>
        <v/>
      </c>
      <c r="F76" s="71"/>
      <c r="G76" s="71"/>
      <c r="H76" s="71"/>
      <c r="I76" s="71"/>
    </row>
    <row r="77" spans="1:9" s="79" customFormat="1" x14ac:dyDescent="0.25">
      <c r="A77" s="71"/>
      <c r="B77" s="80" t="s">
        <v>992</v>
      </c>
      <c r="C77" s="71"/>
      <c r="D77" s="71"/>
      <c r="E77" s="10" t="str">
        <f>IF(OR(COUNTBLANK(E14:E24)&lt;&gt;0,COUNTIF(E14:E24,0)),"",SUM(E14:E24))</f>
        <v/>
      </c>
      <c r="F77" s="71"/>
      <c r="G77" s="71"/>
      <c r="H77" s="71"/>
      <c r="I77" s="71"/>
    </row>
    <row r="78" spans="1:9" s="79" customFormat="1" x14ac:dyDescent="0.25">
      <c r="A78" s="71"/>
      <c r="B78" s="80" t="s">
        <v>993</v>
      </c>
      <c r="C78" s="71"/>
      <c r="D78" s="71"/>
      <c r="E78" s="10" t="str">
        <f>IF(OR(COUNTBLANK(E27)&lt;&gt;0,COUNTIF(E27,0)),"",SUM(E27))</f>
        <v/>
      </c>
      <c r="F78" s="71"/>
      <c r="G78" s="71"/>
      <c r="H78" s="71"/>
      <c r="I78" s="71"/>
    </row>
    <row r="79" spans="1:9" s="79" customFormat="1" x14ac:dyDescent="0.25">
      <c r="A79" s="71"/>
      <c r="B79" s="80" t="s">
        <v>1006</v>
      </c>
      <c r="C79" s="71"/>
      <c r="D79" s="71"/>
      <c r="E79" s="10" t="str">
        <f>IF(OR(COUNTBLANK(E38)&lt;&gt;0,COUNTIF(E38,0)),"",SUM(E38))</f>
        <v/>
      </c>
      <c r="F79" s="71"/>
      <c r="G79" s="71"/>
      <c r="H79" s="71"/>
      <c r="I79" s="71"/>
    </row>
    <row r="80" spans="1:9" s="79" customFormat="1" x14ac:dyDescent="0.25">
      <c r="A80" s="71"/>
      <c r="B80" s="80" t="s">
        <v>994</v>
      </c>
      <c r="C80" s="71"/>
      <c r="D80" s="71"/>
      <c r="E80" s="10" t="str">
        <f>IF(OR(COUNTBLANK(E51)&lt;&gt;0,COUNTIF(E51,0)),"",SUM(E51))</f>
        <v/>
      </c>
      <c r="F80" s="71"/>
      <c r="G80" s="71"/>
      <c r="H80" s="71"/>
      <c r="I80" s="71"/>
    </row>
    <row r="81" spans="1:9" s="79" customFormat="1" x14ac:dyDescent="0.25">
      <c r="A81" s="71"/>
      <c r="B81" s="80" t="s">
        <v>995</v>
      </c>
      <c r="C81" s="71"/>
      <c r="D81" s="71"/>
      <c r="E81" s="10" t="str">
        <f>IF(OR(COUNTBLANK(E61)&lt;&gt;0,COUNTIF(E61,0)),"",SUM(E61))</f>
        <v/>
      </c>
      <c r="F81" s="71"/>
      <c r="G81" s="71"/>
      <c r="H81" s="71"/>
      <c r="I81" s="71"/>
    </row>
    <row r="82" spans="1:9" x14ac:dyDescent="0.25">
      <c r="A82" s="16"/>
      <c r="B82" s="17" t="s">
        <v>122</v>
      </c>
      <c r="C82" s="17"/>
      <c r="D82" s="16"/>
      <c r="E82" s="18">
        <f>IF(OR(COUNTBLANK(E76:E81)&lt;&gt;0,COUNTIF(E76:E81,0)),0,SUM(E76:E81))</f>
        <v>0</v>
      </c>
      <c r="F82" s="70"/>
      <c r="G82" s="70"/>
      <c r="H82" s="70"/>
      <c r="I82" s="70"/>
    </row>
  </sheetData>
  <sheetProtection algorithmName="SHA-512" hashValue="LAI1YTDLaz/V43zzNTVjdEIt24QmPPhQI/OFE36MK/VYmeM3Iic6vC4jxk7kLbE16rkfNoyVso6rxnT9OzxpVA==" saltValue="PYy75JGZOnAiA94ImWiTbQ==" spinCount="100000" sheet="1" objects="1" scenarios="1" selectLockedCells="1"/>
  <mergeCells count="74">
    <mergeCell ref="F70:I70"/>
    <mergeCell ref="F71:I71"/>
    <mergeCell ref="F72:I72"/>
    <mergeCell ref="F73:I73"/>
    <mergeCell ref="F64:I64"/>
    <mergeCell ref="F65:I65"/>
    <mergeCell ref="F66:I66"/>
    <mergeCell ref="F67:I67"/>
    <mergeCell ref="F68:I68"/>
    <mergeCell ref="F69:I69"/>
    <mergeCell ref="F63:I63"/>
    <mergeCell ref="F55:I55"/>
    <mergeCell ref="F56:I56"/>
    <mergeCell ref="F57:I57"/>
    <mergeCell ref="A49:I49"/>
    <mergeCell ref="F50:I50"/>
    <mergeCell ref="F51:I51"/>
    <mergeCell ref="F52:I52"/>
    <mergeCell ref="F53:I53"/>
    <mergeCell ref="F54:I54"/>
    <mergeCell ref="F58:I58"/>
    <mergeCell ref="A59:I59"/>
    <mergeCell ref="F60:I60"/>
    <mergeCell ref="F61:I61"/>
    <mergeCell ref="F62:I62"/>
    <mergeCell ref="F45:I45"/>
    <mergeCell ref="F46:I46"/>
    <mergeCell ref="F47:I47"/>
    <mergeCell ref="F48:I48"/>
    <mergeCell ref="F41:I41"/>
    <mergeCell ref="F42:I42"/>
    <mergeCell ref="F43:I43"/>
    <mergeCell ref="F37:I37"/>
    <mergeCell ref="F38:I38"/>
    <mergeCell ref="F39:I39"/>
    <mergeCell ref="F40:I40"/>
    <mergeCell ref="F44:I44"/>
    <mergeCell ref="A74:I74"/>
    <mergeCell ref="A8:I8"/>
    <mergeCell ref="A2:C4"/>
    <mergeCell ref="A12:I12"/>
    <mergeCell ref="F13:I13"/>
    <mergeCell ref="A25:I25"/>
    <mergeCell ref="F26:I26"/>
    <mergeCell ref="F32:I32"/>
    <mergeCell ref="F27:I27"/>
    <mergeCell ref="F28:I28"/>
    <mergeCell ref="F29:I29"/>
    <mergeCell ref="F30:I30"/>
    <mergeCell ref="F31:I31"/>
    <mergeCell ref="F33:I33"/>
    <mergeCell ref="F34:I34"/>
    <mergeCell ref="F35:I35"/>
    <mergeCell ref="A36:I36"/>
    <mergeCell ref="F18:I18"/>
    <mergeCell ref="F19:I19"/>
    <mergeCell ref="F20:I20"/>
    <mergeCell ref="F21:I21"/>
    <mergeCell ref="F22:I22"/>
    <mergeCell ref="F24:I24"/>
    <mergeCell ref="F17:I17"/>
    <mergeCell ref="A6:I6"/>
    <mergeCell ref="A7:I7"/>
    <mergeCell ref="F9:I9"/>
    <mergeCell ref="A1:I1"/>
    <mergeCell ref="E2:I2"/>
    <mergeCell ref="E3:I3"/>
    <mergeCell ref="E4:I4"/>
    <mergeCell ref="A5:I5"/>
    <mergeCell ref="F10:I10"/>
    <mergeCell ref="F11:I11"/>
    <mergeCell ref="F14:I14"/>
    <mergeCell ref="F15:I15"/>
    <mergeCell ref="F16:I16"/>
  </mergeCells>
  <pageMargins left="0.7" right="0.7" top="0.75" bottom="0.75" header="0.3" footer="0.3"/>
  <pageSetup paperSize="5" scale="72" orientation="landscape" r:id="rId1"/>
  <rowBreaks count="2" manualBreakCount="2">
    <brk id="35" max="8" man="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C3367-60F7-4122-9AC1-BF2C8EF49CC0}">
  <dimension ref="A1:M115"/>
  <sheetViews>
    <sheetView topLeftCell="C14" zoomScaleNormal="100" workbookViewId="0">
      <selection activeCell="D41" sqref="D41"/>
    </sheetView>
  </sheetViews>
  <sheetFormatPr defaultRowHeight="15" x14ac:dyDescent="0.25"/>
  <cols>
    <col min="1" max="1" width="8.7109375" customWidth="1"/>
    <col min="2" max="2" width="18.42578125" customWidth="1"/>
    <col min="3" max="3" width="61" customWidth="1"/>
    <col min="4" max="4" width="23.28515625" customWidth="1"/>
    <col min="5" max="5" width="7.85546875" customWidth="1"/>
    <col min="6" max="6" width="15.28515625" customWidth="1"/>
    <col min="7" max="7" width="16.5703125" customWidth="1"/>
    <col min="9" max="9" width="19.7109375" customWidth="1"/>
  </cols>
  <sheetData>
    <row r="1" spans="1:13" ht="21.75" thickBot="1" x14ac:dyDescent="0.4">
      <c r="A1" s="164" t="s">
        <v>20</v>
      </c>
      <c r="B1" s="165"/>
      <c r="C1" s="165"/>
      <c r="D1" s="166"/>
      <c r="E1" s="166"/>
      <c r="F1" s="166"/>
      <c r="G1" s="166"/>
      <c r="H1" s="166"/>
      <c r="I1" s="166"/>
      <c r="J1" s="166"/>
      <c r="K1" s="166"/>
      <c r="L1" s="166"/>
      <c r="M1" s="167"/>
    </row>
    <row r="2" spans="1:13" x14ac:dyDescent="0.25">
      <c r="A2" s="168" t="s">
        <v>5</v>
      </c>
      <c r="B2" s="169"/>
      <c r="C2" s="169"/>
      <c r="D2" s="3" t="s">
        <v>0</v>
      </c>
      <c r="E2" s="172" t="str">
        <f>IF(Instructions!B2="","Please Complete the INSTRUCTIONS Tab",Instructions!B2)</f>
        <v>Please Complete the INSTRUCTIONS Tab</v>
      </c>
      <c r="F2" s="172"/>
      <c r="G2" s="172"/>
      <c r="H2" s="172"/>
      <c r="I2" s="172"/>
      <c r="J2" s="172"/>
      <c r="K2" s="172"/>
      <c r="L2" s="173"/>
      <c r="M2" s="174"/>
    </row>
    <row r="3" spans="1:13" x14ac:dyDescent="0.25">
      <c r="A3" s="170"/>
      <c r="B3" s="171"/>
      <c r="C3" s="171"/>
      <c r="D3" s="4" t="s">
        <v>1</v>
      </c>
      <c r="E3" s="175" t="str">
        <f>IF(Instructions!B3="","Please Complete the INSTRUCTIONS Tab",Instructions!B3)</f>
        <v>Please Complete the INSTRUCTIONS Tab</v>
      </c>
      <c r="F3" s="175"/>
      <c r="G3" s="175"/>
      <c r="H3" s="175"/>
      <c r="I3" s="175"/>
      <c r="J3" s="175"/>
      <c r="K3" s="175"/>
      <c r="L3" s="176"/>
      <c r="M3" s="177"/>
    </row>
    <row r="4" spans="1:13" x14ac:dyDescent="0.25">
      <c r="A4" s="170"/>
      <c r="B4" s="171"/>
      <c r="C4" s="171"/>
      <c r="D4" s="6" t="s">
        <v>3</v>
      </c>
      <c r="E4" s="178" t="str">
        <f>IF(Instructions!B4="","Please Complete the INSTRUCTIONS Tab",Instructions!B4)</f>
        <v>Please Complete the INSTRUCTIONS Tab</v>
      </c>
      <c r="F4" s="178"/>
      <c r="G4" s="178"/>
      <c r="H4" s="178"/>
      <c r="I4" s="178"/>
      <c r="J4" s="178"/>
      <c r="K4" s="178"/>
      <c r="L4" s="179"/>
      <c r="M4" s="180"/>
    </row>
    <row r="5" spans="1:13" x14ac:dyDescent="0.25">
      <c r="A5" s="181" t="s">
        <v>6</v>
      </c>
      <c r="B5" s="182"/>
      <c r="C5" s="182"/>
      <c r="D5" s="182"/>
      <c r="E5" s="182"/>
      <c r="F5" s="182"/>
      <c r="G5" s="182"/>
      <c r="H5" s="182"/>
      <c r="I5" s="182"/>
      <c r="J5" s="182"/>
      <c r="K5" s="182"/>
      <c r="L5" s="182"/>
      <c r="M5" s="183"/>
    </row>
    <row r="6" spans="1:13" ht="15" customHeight="1" x14ac:dyDescent="0.25">
      <c r="A6" s="184" t="s">
        <v>7</v>
      </c>
      <c r="B6" s="185"/>
      <c r="C6" s="185"/>
      <c r="D6" s="185"/>
      <c r="E6" s="185"/>
      <c r="F6" s="185"/>
      <c r="G6" s="185"/>
      <c r="H6" s="185"/>
      <c r="I6" s="185"/>
      <c r="J6" s="189" t="s">
        <v>19</v>
      </c>
      <c r="K6" s="190"/>
      <c r="L6" s="190"/>
      <c r="M6" s="191"/>
    </row>
    <row r="7" spans="1:13" ht="15.75" thickBot="1" x14ac:dyDescent="0.3">
      <c r="A7" s="186" t="s">
        <v>8</v>
      </c>
      <c r="B7" s="187"/>
      <c r="C7" s="187"/>
      <c r="D7" s="187"/>
      <c r="E7" s="187"/>
      <c r="F7" s="187"/>
      <c r="G7" s="187"/>
      <c r="H7" s="187"/>
      <c r="I7" s="188"/>
      <c r="J7" s="192"/>
      <c r="K7" s="193"/>
      <c r="L7" s="193"/>
      <c r="M7" s="194"/>
    </row>
    <row r="8" spans="1:13" x14ac:dyDescent="0.25">
      <c r="A8" s="159" t="s">
        <v>21</v>
      </c>
      <c r="B8" s="160"/>
      <c r="C8" s="160"/>
      <c r="D8" s="160"/>
      <c r="E8" s="160"/>
      <c r="F8" s="160"/>
      <c r="G8" s="160"/>
      <c r="H8" s="160"/>
      <c r="I8" s="160"/>
      <c r="J8" s="160"/>
      <c r="K8" s="160"/>
      <c r="L8" s="160"/>
      <c r="M8" s="158"/>
    </row>
    <row r="9" spans="1:13" ht="30" x14ac:dyDescent="0.25">
      <c r="A9" s="83" t="s">
        <v>9</v>
      </c>
      <c r="B9" s="83" t="s">
        <v>10</v>
      </c>
      <c r="C9" s="83" t="s">
        <v>11</v>
      </c>
      <c r="D9" s="60" t="s">
        <v>12</v>
      </c>
      <c r="E9" s="83" t="s">
        <v>13</v>
      </c>
      <c r="F9" s="83" t="s">
        <v>14</v>
      </c>
      <c r="G9" s="60" t="s">
        <v>15</v>
      </c>
      <c r="H9" s="83" t="s">
        <v>13</v>
      </c>
      <c r="I9" s="83" t="s">
        <v>14</v>
      </c>
      <c r="J9" s="61" t="s">
        <v>16</v>
      </c>
      <c r="K9" s="61" t="s">
        <v>17</v>
      </c>
      <c r="L9" s="61" t="s">
        <v>18</v>
      </c>
      <c r="M9" s="105" t="s">
        <v>37</v>
      </c>
    </row>
    <row r="10" spans="1:13" x14ac:dyDescent="0.25">
      <c r="A10" s="9">
        <v>20</v>
      </c>
      <c r="B10" s="161" t="s">
        <v>32</v>
      </c>
      <c r="C10" s="8" t="s">
        <v>22</v>
      </c>
      <c r="D10" s="106"/>
      <c r="E10" s="9" t="s">
        <v>36</v>
      </c>
      <c r="F10" s="10">
        <f>D10*A10</f>
        <v>0</v>
      </c>
      <c r="G10" s="106"/>
      <c r="H10" s="9" t="s">
        <v>36</v>
      </c>
      <c r="I10" s="11">
        <f>G10*A10</f>
        <v>0</v>
      </c>
      <c r="J10" s="107"/>
      <c r="K10" s="107"/>
      <c r="L10" s="107"/>
      <c r="M10" s="15" t="e">
        <f>AVERAGE(J10:L10)</f>
        <v>#DIV/0!</v>
      </c>
    </row>
    <row r="11" spans="1:13" x14ac:dyDescent="0.25">
      <c r="A11" s="9">
        <v>5</v>
      </c>
      <c r="B11" s="161"/>
      <c r="C11" s="8" t="s">
        <v>23</v>
      </c>
      <c r="D11" s="106"/>
      <c r="E11" s="9" t="s">
        <v>36</v>
      </c>
      <c r="F11" s="10">
        <f t="shared" ref="F11:F19" si="0">D11*A11</f>
        <v>0</v>
      </c>
      <c r="G11" s="106"/>
      <c r="H11" s="9" t="s">
        <v>36</v>
      </c>
      <c r="I11" s="11">
        <f t="shared" ref="I11:I19" si="1">G11*A11</f>
        <v>0</v>
      </c>
      <c r="J11" s="107"/>
      <c r="K11" s="107"/>
      <c r="L11" s="107"/>
      <c r="M11" s="15" t="e">
        <f t="shared" ref="M11:M19" si="2">AVERAGE(J11:L11)</f>
        <v>#DIV/0!</v>
      </c>
    </row>
    <row r="12" spans="1:13" x14ac:dyDescent="0.25">
      <c r="A12" s="9">
        <v>5</v>
      </c>
      <c r="B12" s="161"/>
      <c r="C12" s="8" t="s">
        <v>24</v>
      </c>
      <c r="D12" s="106"/>
      <c r="E12" s="9" t="s">
        <v>36</v>
      </c>
      <c r="F12" s="10">
        <f t="shared" si="0"/>
        <v>0</v>
      </c>
      <c r="G12" s="106"/>
      <c r="H12" s="9" t="s">
        <v>36</v>
      </c>
      <c r="I12" s="11">
        <f t="shared" si="1"/>
        <v>0</v>
      </c>
      <c r="J12" s="107"/>
      <c r="K12" s="107"/>
      <c r="L12" s="107"/>
      <c r="M12" s="15" t="e">
        <f t="shared" si="2"/>
        <v>#DIV/0!</v>
      </c>
    </row>
    <row r="13" spans="1:13" x14ac:dyDescent="0.25">
      <c r="A13" s="9">
        <v>15</v>
      </c>
      <c r="B13" s="161"/>
      <c r="C13" s="8" t="s">
        <v>25</v>
      </c>
      <c r="D13" s="106"/>
      <c r="E13" s="9" t="s">
        <v>36</v>
      </c>
      <c r="F13" s="10">
        <f t="shared" si="0"/>
        <v>0</v>
      </c>
      <c r="G13" s="106"/>
      <c r="H13" s="9" t="s">
        <v>36</v>
      </c>
      <c r="I13" s="11">
        <f t="shared" si="1"/>
        <v>0</v>
      </c>
      <c r="J13" s="107"/>
      <c r="K13" s="107"/>
      <c r="L13" s="107"/>
      <c r="M13" s="15" t="e">
        <f t="shared" si="2"/>
        <v>#DIV/0!</v>
      </c>
    </row>
    <row r="14" spans="1:13" x14ac:dyDescent="0.25">
      <c r="A14" s="9">
        <v>12</v>
      </c>
      <c r="B14" s="162"/>
      <c r="C14" s="8" t="s">
        <v>26</v>
      </c>
      <c r="D14" s="106"/>
      <c r="E14" s="9" t="s">
        <v>36</v>
      </c>
      <c r="F14" s="10">
        <f t="shared" si="0"/>
        <v>0</v>
      </c>
      <c r="G14" s="106"/>
      <c r="H14" s="9" t="s">
        <v>36</v>
      </c>
      <c r="I14" s="11">
        <f t="shared" si="1"/>
        <v>0</v>
      </c>
      <c r="J14" s="107"/>
      <c r="K14" s="107"/>
      <c r="L14" s="107"/>
      <c r="M14" s="15" t="e">
        <f t="shared" si="2"/>
        <v>#DIV/0!</v>
      </c>
    </row>
    <row r="15" spans="1:13" x14ac:dyDescent="0.25">
      <c r="A15" s="9">
        <v>5</v>
      </c>
      <c r="B15" s="163" t="s">
        <v>33</v>
      </c>
      <c r="C15" s="8" t="s">
        <v>27</v>
      </c>
      <c r="D15" s="106"/>
      <c r="E15" s="9" t="s">
        <v>36</v>
      </c>
      <c r="F15" s="10">
        <f t="shared" si="0"/>
        <v>0</v>
      </c>
      <c r="G15" s="106"/>
      <c r="H15" s="9" t="s">
        <v>36</v>
      </c>
      <c r="I15" s="11">
        <f t="shared" si="1"/>
        <v>0</v>
      </c>
      <c r="J15" s="107"/>
      <c r="K15" s="107"/>
      <c r="L15" s="107"/>
      <c r="M15" s="15" t="e">
        <f t="shared" si="2"/>
        <v>#DIV/0!</v>
      </c>
    </row>
    <row r="16" spans="1:13" x14ac:dyDescent="0.25">
      <c r="A16" s="9">
        <v>12</v>
      </c>
      <c r="B16" s="162"/>
      <c r="C16" s="8" t="s">
        <v>28</v>
      </c>
      <c r="D16" s="106"/>
      <c r="E16" s="9" t="s">
        <v>36</v>
      </c>
      <c r="F16" s="10">
        <f t="shared" si="0"/>
        <v>0</v>
      </c>
      <c r="G16" s="106"/>
      <c r="H16" s="9" t="s">
        <v>36</v>
      </c>
      <c r="I16" s="11">
        <f t="shared" si="1"/>
        <v>0</v>
      </c>
      <c r="J16" s="107"/>
      <c r="K16" s="107"/>
      <c r="L16" s="107"/>
      <c r="M16" s="15" t="e">
        <f t="shared" si="2"/>
        <v>#DIV/0!</v>
      </c>
    </row>
    <row r="17" spans="1:13" x14ac:dyDescent="0.25">
      <c r="A17" s="9">
        <v>8</v>
      </c>
      <c r="B17" s="9" t="s">
        <v>34</v>
      </c>
      <c r="C17" s="8" t="s">
        <v>29</v>
      </c>
      <c r="D17" s="106"/>
      <c r="E17" s="9" t="s">
        <v>36</v>
      </c>
      <c r="F17" s="10">
        <f t="shared" si="0"/>
        <v>0</v>
      </c>
      <c r="G17" s="106"/>
      <c r="H17" s="9" t="s">
        <v>36</v>
      </c>
      <c r="I17" s="11">
        <f t="shared" si="1"/>
        <v>0</v>
      </c>
      <c r="J17" s="107"/>
      <c r="K17" s="107"/>
      <c r="L17" s="107"/>
      <c r="M17" s="15" t="e">
        <f t="shared" si="2"/>
        <v>#DIV/0!</v>
      </c>
    </row>
    <row r="18" spans="1:13" x14ac:dyDescent="0.25">
      <c r="A18" s="9">
        <v>4</v>
      </c>
      <c r="B18" s="163" t="s">
        <v>35</v>
      </c>
      <c r="C18" s="8" t="s">
        <v>30</v>
      </c>
      <c r="D18" s="106"/>
      <c r="E18" s="9" t="s">
        <v>36</v>
      </c>
      <c r="F18" s="10">
        <f t="shared" si="0"/>
        <v>0</v>
      </c>
      <c r="G18" s="106"/>
      <c r="H18" s="9" t="s">
        <v>36</v>
      </c>
      <c r="I18" s="11">
        <f t="shared" si="1"/>
        <v>0</v>
      </c>
      <c r="J18" s="107"/>
      <c r="K18" s="107"/>
      <c r="L18" s="107"/>
      <c r="M18" s="15" t="e">
        <f t="shared" si="2"/>
        <v>#DIV/0!</v>
      </c>
    </row>
    <row r="19" spans="1:13" x14ac:dyDescent="0.25">
      <c r="A19" s="9">
        <v>1</v>
      </c>
      <c r="B19" s="162"/>
      <c r="C19" s="8" t="s">
        <v>31</v>
      </c>
      <c r="D19" s="106"/>
      <c r="E19" s="9" t="s">
        <v>36</v>
      </c>
      <c r="F19" s="10">
        <f t="shared" si="0"/>
        <v>0</v>
      </c>
      <c r="G19" s="106"/>
      <c r="H19" s="9" t="s">
        <v>36</v>
      </c>
      <c r="I19" s="11">
        <f t="shared" si="1"/>
        <v>0</v>
      </c>
      <c r="J19" s="107"/>
      <c r="K19" s="107"/>
      <c r="L19" s="107"/>
      <c r="M19" s="15" t="e">
        <f t="shared" si="2"/>
        <v>#DIV/0!</v>
      </c>
    </row>
    <row r="20" spans="1:13" x14ac:dyDescent="0.25">
      <c r="A20" s="16"/>
      <c r="B20" s="16"/>
      <c r="C20" s="17" t="s">
        <v>38</v>
      </c>
      <c r="D20" s="16"/>
      <c r="E20" s="16"/>
      <c r="F20" s="18">
        <f>IF(OR(COUNTBLANK(D10:D19)&lt;&gt;0,COUNTIF(D10:D19,0)),0,SUM(F10:F19))</f>
        <v>0</v>
      </c>
      <c r="G20" s="16"/>
      <c r="H20" s="16"/>
      <c r="I20" s="18">
        <f>IF(OR(COUNTBLANK(G10:G19)&lt;&gt;0,COUNTIF(G10:G19,0)),0,SUM(I10:I19))</f>
        <v>0</v>
      </c>
      <c r="J20" s="19" t="e">
        <f>AVERAGE(J10:J19)</f>
        <v>#DIV/0!</v>
      </c>
      <c r="K20" s="19" t="e">
        <f>AVERAGE(K10:K19)</f>
        <v>#DIV/0!</v>
      </c>
      <c r="L20" s="19" t="e">
        <f>AVERAGE(L10:L19)</f>
        <v>#DIV/0!</v>
      </c>
      <c r="M20" s="20" t="e">
        <f>AVERAGE(M10:M19)</f>
        <v>#DIV/0!</v>
      </c>
    </row>
    <row r="21" spans="1:13" x14ac:dyDescent="0.25">
      <c r="A21" s="156" t="s">
        <v>39</v>
      </c>
      <c r="B21" s="157"/>
      <c r="C21" s="157"/>
      <c r="D21" s="157"/>
      <c r="E21" s="157"/>
      <c r="F21" s="157"/>
      <c r="G21" s="157"/>
      <c r="H21" s="157"/>
      <c r="I21" s="157"/>
      <c r="J21" s="157"/>
      <c r="K21" s="157"/>
      <c r="L21" s="157"/>
      <c r="M21" s="158"/>
    </row>
    <row r="22" spans="1:13" ht="30" x14ac:dyDescent="0.25">
      <c r="A22" s="83" t="s">
        <v>9</v>
      </c>
      <c r="B22" s="83" t="s">
        <v>10</v>
      </c>
      <c r="C22" s="83" t="s">
        <v>11</v>
      </c>
      <c r="D22" s="60" t="s">
        <v>12</v>
      </c>
      <c r="E22" s="83" t="s">
        <v>13</v>
      </c>
      <c r="F22" s="83" t="s">
        <v>14</v>
      </c>
      <c r="G22" s="60" t="s">
        <v>15</v>
      </c>
      <c r="H22" s="83" t="s">
        <v>13</v>
      </c>
      <c r="I22" s="83" t="s">
        <v>14</v>
      </c>
      <c r="J22" s="61" t="s">
        <v>16</v>
      </c>
      <c r="K22" s="61" t="s">
        <v>17</v>
      </c>
      <c r="L22" s="61" t="s">
        <v>18</v>
      </c>
      <c r="M22" s="105" t="s">
        <v>37</v>
      </c>
    </row>
    <row r="23" spans="1:13" x14ac:dyDescent="0.25">
      <c r="A23" s="22">
        <v>30000</v>
      </c>
      <c r="B23" s="21" t="s">
        <v>40</v>
      </c>
      <c r="C23" s="8" t="s">
        <v>41</v>
      </c>
      <c r="D23" s="106"/>
      <c r="E23" s="9" t="s">
        <v>49</v>
      </c>
      <c r="F23" s="10">
        <f>D23*A23</f>
        <v>0</v>
      </c>
      <c r="G23" s="106"/>
      <c r="H23" s="9" t="s">
        <v>36</v>
      </c>
      <c r="I23" s="11">
        <f>G23*A23</f>
        <v>0</v>
      </c>
      <c r="J23" s="107"/>
      <c r="K23" s="107"/>
      <c r="L23" s="107"/>
      <c r="M23" s="15" t="e">
        <f>AVERAGE(J23:L23)</f>
        <v>#DIV/0!</v>
      </c>
    </row>
    <row r="24" spans="1:13" x14ac:dyDescent="0.25">
      <c r="A24" s="9">
        <v>10</v>
      </c>
      <c r="B24" s="21" t="s">
        <v>40</v>
      </c>
      <c r="C24" s="8" t="s">
        <v>42</v>
      </c>
      <c r="D24" s="106"/>
      <c r="E24" s="9" t="s">
        <v>36</v>
      </c>
      <c r="F24" s="10">
        <f t="shared" ref="F24:F29" si="3">D24*A24</f>
        <v>0</v>
      </c>
      <c r="G24" s="106"/>
      <c r="H24" s="9" t="s">
        <v>36</v>
      </c>
      <c r="I24" s="11">
        <f t="shared" ref="I24:I29" si="4">G24*A24</f>
        <v>0</v>
      </c>
      <c r="J24" s="107"/>
      <c r="K24" s="107"/>
      <c r="L24" s="107"/>
      <c r="M24" s="15" t="e">
        <f t="shared" ref="M24:M29" si="5">AVERAGE(J24:L24)</f>
        <v>#DIV/0!</v>
      </c>
    </row>
    <row r="25" spans="1:13" x14ac:dyDescent="0.25">
      <c r="A25" s="9">
        <v>15</v>
      </c>
      <c r="B25" s="21" t="s">
        <v>40</v>
      </c>
      <c r="C25" s="8" t="s">
        <v>43</v>
      </c>
      <c r="D25" s="106"/>
      <c r="E25" s="9" t="s">
        <v>36</v>
      </c>
      <c r="F25" s="10">
        <f t="shared" si="3"/>
        <v>0</v>
      </c>
      <c r="G25" s="106"/>
      <c r="H25" s="9" t="s">
        <v>36</v>
      </c>
      <c r="I25" s="11">
        <f t="shared" si="4"/>
        <v>0</v>
      </c>
      <c r="J25" s="107"/>
      <c r="K25" s="107"/>
      <c r="L25" s="107"/>
      <c r="M25" s="15" t="e">
        <f t="shared" si="5"/>
        <v>#DIV/0!</v>
      </c>
    </row>
    <row r="26" spans="1:13" x14ac:dyDescent="0.25">
      <c r="A26" s="9">
        <v>5</v>
      </c>
      <c r="B26" s="21" t="s">
        <v>40</v>
      </c>
      <c r="C26" s="8" t="s">
        <v>44</v>
      </c>
      <c r="D26" s="106"/>
      <c r="E26" s="9" t="s">
        <v>36</v>
      </c>
      <c r="F26" s="10">
        <f t="shared" si="3"/>
        <v>0</v>
      </c>
      <c r="G26" s="106"/>
      <c r="H26" s="9" t="s">
        <v>36</v>
      </c>
      <c r="I26" s="11">
        <f t="shared" si="4"/>
        <v>0</v>
      </c>
      <c r="J26" s="107"/>
      <c r="K26" s="107"/>
      <c r="L26" s="107"/>
      <c r="M26" s="15" t="e">
        <f t="shared" si="5"/>
        <v>#DIV/0!</v>
      </c>
    </row>
    <row r="27" spans="1:13" x14ac:dyDescent="0.25">
      <c r="A27" s="9">
        <v>8</v>
      </c>
      <c r="B27" s="21" t="s">
        <v>40</v>
      </c>
      <c r="C27" s="8" t="s">
        <v>45</v>
      </c>
      <c r="D27" s="106"/>
      <c r="E27" s="9" t="s">
        <v>36</v>
      </c>
      <c r="F27" s="10">
        <f t="shared" si="3"/>
        <v>0</v>
      </c>
      <c r="G27" s="106"/>
      <c r="H27" s="9" t="s">
        <v>36</v>
      </c>
      <c r="I27" s="11">
        <f t="shared" si="4"/>
        <v>0</v>
      </c>
      <c r="J27" s="107"/>
      <c r="K27" s="107"/>
      <c r="L27" s="107"/>
      <c r="M27" s="15" t="e">
        <f t="shared" si="5"/>
        <v>#DIV/0!</v>
      </c>
    </row>
    <row r="28" spans="1:13" x14ac:dyDescent="0.25">
      <c r="A28" s="9">
        <v>8</v>
      </c>
      <c r="B28" s="21" t="s">
        <v>40</v>
      </c>
      <c r="C28" s="8" t="s">
        <v>46</v>
      </c>
      <c r="D28" s="106"/>
      <c r="E28" s="9" t="s">
        <v>36</v>
      </c>
      <c r="F28" s="10">
        <f t="shared" si="3"/>
        <v>0</v>
      </c>
      <c r="G28" s="106"/>
      <c r="H28" s="9" t="s">
        <v>36</v>
      </c>
      <c r="I28" s="11">
        <f t="shared" si="4"/>
        <v>0</v>
      </c>
      <c r="J28" s="107"/>
      <c r="K28" s="107"/>
      <c r="L28" s="107"/>
      <c r="M28" s="15" t="e">
        <f t="shared" si="5"/>
        <v>#DIV/0!</v>
      </c>
    </row>
    <row r="29" spans="1:13" x14ac:dyDescent="0.25">
      <c r="A29" s="9">
        <v>20</v>
      </c>
      <c r="B29" s="21" t="s">
        <v>40</v>
      </c>
      <c r="C29" s="8" t="s">
        <v>47</v>
      </c>
      <c r="D29" s="106"/>
      <c r="E29" s="9" t="s">
        <v>36</v>
      </c>
      <c r="F29" s="10">
        <f t="shared" si="3"/>
        <v>0</v>
      </c>
      <c r="G29" s="106"/>
      <c r="H29" s="9" t="s">
        <v>36</v>
      </c>
      <c r="I29" s="11">
        <f t="shared" si="4"/>
        <v>0</v>
      </c>
      <c r="J29" s="107"/>
      <c r="K29" s="107"/>
      <c r="L29" s="107"/>
      <c r="M29" s="15" t="e">
        <f t="shared" si="5"/>
        <v>#DIV/0!</v>
      </c>
    </row>
    <row r="30" spans="1:13" x14ac:dyDescent="0.25">
      <c r="A30" s="16"/>
      <c r="B30" s="16"/>
      <c r="C30" s="17" t="s">
        <v>48</v>
      </c>
      <c r="D30" s="16"/>
      <c r="E30" s="16"/>
      <c r="F30" s="18">
        <f>IF(OR(COUNTBLANK(D23:D29)&lt;&gt;0,COUNTIF(D23:D29,0)),0,SUM(F23:F29))</f>
        <v>0</v>
      </c>
      <c r="G30" s="16"/>
      <c r="H30" s="16"/>
      <c r="I30" s="18">
        <f>IF(OR(COUNTBLANK(G23:G29)&lt;&gt;0,COUNTIF(G23:G29,0)),0,SUM(I23:I29))</f>
        <v>0</v>
      </c>
      <c r="J30" s="19" t="e">
        <f>AVERAGE(J23:J29)</f>
        <v>#DIV/0!</v>
      </c>
      <c r="K30" s="19" t="e">
        <f>AVERAGE(K23:K29)</f>
        <v>#DIV/0!</v>
      </c>
      <c r="L30" s="19" t="e">
        <f>AVERAGE(L23:L29)</f>
        <v>#DIV/0!</v>
      </c>
      <c r="M30" s="20" t="e">
        <f>AVERAGE(M23:M29)</f>
        <v>#DIV/0!</v>
      </c>
    </row>
    <row r="31" spans="1:13" x14ac:dyDescent="0.25">
      <c r="A31" s="156" t="s">
        <v>50</v>
      </c>
      <c r="B31" s="157"/>
      <c r="C31" s="157"/>
      <c r="D31" s="157"/>
      <c r="E31" s="157"/>
      <c r="F31" s="157"/>
      <c r="G31" s="157"/>
      <c r="H31" s="157"/>
      <c r="I31" s="157"/>
      <c r="J31" s="157"/>
      <c r="K31" s="157"/>
      <c r="L31" s="157"/>
      <c r="M31" s="158"/>
    </row>
    <row r="32" spans="1:13" ht="30" x14ac:dyDescent="0.25">
      <c r="A32" s="83" t="s">
        <v>9</v>
      </c>
      <c r="B32" s="83" t="s">
        <v>10</v>
      </c>
      <c r="C32" s="83" t="s">
        <v>11</v>
      </c>
      <c r="D32" s="60" t="s">
        <v>12</v>
      </c>
      <c r="E32" s="83" t="s">
        <v>13</v>
      </c>
      <c r="F32" s="83" t="s">
        <v>14</v>
      </c>
      <c r="G32" s="60" t="s">
        <v>15</v>
      </c>
      <c r="H32" s="83" t="s">
        <v>13</v>
      </c>
      <c r="I32" s="83" t="s">
        <v>14</v>
      </c>
      <c r="J32" s="61" t="s">
        <v>16</v>
      </c>
      <c r="K32" s="61" t="s">
        <v>17</v>
      </c>
      <c r="L32" s="61" t="s">
        <v>18</v>
      </c>
      <c r="M32" s="105" t="s">
        <v>37</v>
      </c>
    </row>
    <row r="33" spans="1:13" x14ac:dyDescent="0.25">
      <c r="A33" s="9">
        <v>10</v>
      </c>
      <c r="B33" s="21" t="s">
        <v>40</v>
      </c>
      <c r="C33" s="8" t="s">
        <v>51</v>
      </c>
      <c r="D33" s="106"/>
      <c r="E33" s="9" t="s">
        <v>49</v>
      </c>
      <c r="F33" s="10">
        <f>D33*A33</f>
        <v>0</v>
      </c>
      <c r="G33" s="106"/>
      <c r="H33" s="9" t="s">
        <v>36</v>
      </c>
      <c r="I33" s="11">
        <f>G33*A33</f>
        <v>0</v>
      </c>
      <c r="J33" s="107"/>
      <c r="K33" s="107"/>
      <c r="L33" s="107"/>
      <c r="M33" s="15" t="e">
        <f>AVERAGE(J33:L33)</f>
        <v>#DIV/0!</v>
      </c>
    </row>
    <row r="34" spans="1:13" x14ac:dyDescent="0.25">
      <c r="A34" s="9">
        <v>10</v>
      </c>
      <c r="B34" s="21" t="s">
        <v>40</v>
      </c>
      <c r="C34" s="8" t="s">
        <v>52</v>
      </c>
      <c r="D34" s="106"/>
      <c r="E34" s="9" t="s">
        <v>36</v>
      </c>
      <c r="F34" s="10">
        <f t="shared" ref="F34:F37" si="6">D34*A34</f>
        <v>0</v>
      </c>
      <c r="G34" s="106"/>
      <c r="H34" s="9" t="s">
        <v>36</v>
      </c>
      <c r="I34" s="11">
        <f t="shared" ref="I34:I37" si="7">G34*A34</f>
        <v>0</v>
      </c>
      <c r="J34" s="107"/>
      <c r="K34" s="107"/>
      <c r="L34" s="107"/>
      <c r="M34" s="15" t="e">
        <f t="shared" ref="M34:M37" si="8">AVERAGE(J34:L34)</f>
        <v>#DIV/0!</v>
      </c>
    </row>
    <row r="35" spans="1:13" x14ac:dyDescent="0.25">
      <c r="A35" s="9">
        <v>8</v>
      </c>
      <c r="B35" s="21" t="s">
        <v>40</v>
      </c>
      <c r="C35" s="8" t="s">
        <v>53</v>
      </c>
      <c r="D35" s="106"/>
      <c r="E35" s="9" t="s">
        <v>36</v>
      </c>
      <c r="F35" s="10">
        <f t="shared" si="6"/>
        <v>0</v>
      </c>
      <c r="G35" s="106"/>
      <c r="H35" s="9" t="s">
        <v>36</v>
      </c>
      <c r="I35" s="11">
        <f t="shared" si="7"/>
        <v>0</v>
      </c>
      <c r="J35" s="107"/>
      <c r="K35" s="107"/>
      <c r="L35" s="107"/>
      <c r="M35" s="15" t="e">
        <f t="shared" si="8"/>
        <v>#DIV/0!</v>
      </c>
    </row>
    <row r="36" spans="1:13" x14ac:dyDescent="0.25">
      <c r="A36" s="9">
        <v>168</v>
      </c>
      <c r="B36" s="21" t="s">
        <v>40</v>
      </c>
      <c r="C36" s="8" t="s">
        <v>201</v>
      </c>
      <c r="D36" s="106"/>
      <c r="E36" s="9" t="s">
        <v>36</v>
      </c>
      <c r="F36" s="10">
        <f t="shared" si="6"/>
        <v>0</v>
      </c>
      <c r="G36" s="106"/>
      <c r="H36" s="9" t="s">
        <v>36</v>
      </c>
      <c r="I36" s="11">
        <f t="shared" si="7"/>
        <v>0</v>
      </c>
      <c r="J36" s="107"/>
      <c r="K36" s="107"/>
      <c r="L36" s="107"/>
      <c r="M36" s="15" t="e">
        <f t="shared" si="8"/>
        <v>#DIV/0!</v>
      </c>
    </row>
    <row r="37" spans="1:13" x14ac:dyDescent="0.25">
      <c r="A37" s="9">
        <v>168</v>
      </c>
      <c r="B37" s="21" t="s">
        <v>40</v>
      </c>
      <c r="C37" s="8" t="s">
        <v>202</v>
      </c>
      <c r="D37" s="106"/>
      <c r="E37" s="9" t="s">
        <v>36</v>
      </c>
      <c r="F37" s="10">
        <f t="shared" si="6"/>
        <v>0</v>
      </c>
      <c r="G37" s="106"/>
      <c r="H37" s="9" t="s">
        <v>36</v>
      </c>
      <c r="I37" s="11">
        <f t="shared" si="7"/>
        <v>0</v>
      </c>
      <c r="J37" s="107"/>
      <c r="K37" s="107"/>
      <c r="L37" s="107"/>
      <c r="M37" s="15" t="e">
        <f t="shared" si="8"/>
        <v>#DIV/0!</v>
      </c>
    </row>
    <row r="38" spans="1:13" x14ac:dyDescent="0.25">
      <c r="A38" s="16"/>
      <c r="B38" s="16"/>
      <c r="C38" s="17" t="s">
        <v>54</v>
      </c>
      <c r="D38" s="16"/>
      <c r="E38" s="16"/>
      <c r="F38" s="18">
        <f>IF(OR(COUNTBLANK(D33:D37)&lt;&gt;0,COUNTIF(D33:D37,0)),0,SUM(F33:F37))</f>
        <v>0</v>
      </c>
      <c r="G38" s="16"/>
      <c r="H38" s="16"/>
      <c r="I38" s="18">
        <f>IF(OR(COUNTBLANK(G33:G37)&lt;&gt;0,COUNTIF(G33:G37,0)),0,SUM(I33:I37))</f>
        <v>0</v>
      </c>
      <c r="J38" s="19" t="e">
        <f>AVERAGE(J33:J37)</f>
        <v>#DIV/0!</v>
      </c>
      <c r="K38" s="19" t="e">
        <f>AVERAGE(K33:K37)</f>
        <v>#DIV/0!</v>
      </c>
      <c r="L38" s="19" t="e">
        <f>AVERAGE(L33:L37)</f>
        <v>#DIV/0!</v>
      </c>
      <c r="M38" s="20" t="e">
        <f>AVERAGE(M33:M37)</f>
        <v>#DIV/0!</v>
      </c>
    </row>
    <row r="39" spans="1:13" x14ac:dyDescent="0.25">
      <c r="A39" s="156" t="s">
        <v>55</v>
      </c>
      <c r="B39" s="157"/>
      <c r="C39" s="157"/>
      <c r="D39" s="157"/>
      <c r="E39" s="157"/>
      <c r="F39" s="157"/>
      <c r="G39" s="157"/>
      <c r="H39" s="157"/>
      <c r="I39" s="157"/>
      <c r="J39" s="157"/>
      <c r="K39" s="157"/>
      <c r="L39" s="157"/>
      <c r="M39" s="158"/>
    </row>
    <row r="40" spans="1:13" ht="30" x14ac:dyDescent="0.25">
      <c r="A40" s="83" t="s">
        <v>9</v>
      </c>
      <c r="B40" s="83" t="s">
        <v>10</v>
      </c>
      <c r="C40" s="83" t="s">
        <v>11</v>
      </c>
      <c r="D40" s="60" t="s">
        <v>12</v>
      </c>
      <c r="E40" s="83" t="s">
        <v>13</v>
      </c>
      <c r="F40" s="83" t="s">
        <v>14</v>
      </c>
      <c r="G40" s="60" t="s">
        <v>15</v>
      </c>
      <c r="H40" s="83" t="s">
        <v>13</v>
      </c>
      <c r="I40" s="83" t="s">
        <v>14</v>
      </c>
      <c r="J40" s="61" t="s">
        <v>16</v>
      </c>
      <c r="K40" s="61" t="s">
        <v>17</v>
      </c>
      <c r="L40" s="61" t="s">
        <v>18</v>
      </c>
      <c r="M40" s="105" t="s">
        <v>37</v>
      </c>
    </row>
    <row r="41" spans="1:13" x14ac:dyDescent="0.25">
      <c r="A41" s="9">
        <v>2</v>
      </c>
      <c r="B41" s="21" t="s">
        <v>40</v>
      </c>
      <c r="C41" s="8" t="s">
        <v>56</v>
      </c>
      <c r="D41" s="106"/>
      <c r="E41" s="9" t="s">
        <v>49</v>
      </c>
      <c r="F41" s="10">
        <f>D41*A41</f>
        <v>0</v>
      </c>
      <c r="G41" s="106"/>
      <c r="H41" s="9" t="s">
        <v>36</v>
      </c>
      <c r="I41" s="11">
        <f>G41*A41</f>
        <v>0</v>
      </c>
      <c r="J41" s="107"/>
      <c r="K41" s="107"/>
      <c r="L41" s="107"/>
      <c r="M41" s="15" t="e">
        <f>AVERAGE(J41:L41)</f>
        <v>#DIV/0!</v>
      </c>
    </row>
    <row r="42" spans="1:13" x14ac:dyDescent="0.25">
      <c r="A42" s="9">
        <v>8</v>
      </c>
      <c r="B42" s="21" t="s">
        <v>40</v>
      </c>
      <c r="C42" s="8" t="s">
        <v>57</v>
      </c>
      <c r="D42" s="106"/>
      <c r="E42" s="9" t="s">
        <v>36</v>
      </c>
      <c r="F42" s="10">
        <f t="shared" ref="F42:F43" si="9">D42*A42</f>
        <v>0</v>
      </c>
      <c r="G42" s="106"/>
      <c r="H42" s="9" t="s">
        <v>36</v>
      </c>
      <c r="I42" s="11">
        <f t="shared" ref="I42:I43" si="10">G42*A42</f>
        <v>0</v>
      </c>
      <c r="J42" s="107"/>
      <c r="K42" s="107"/>
      <c r="L42" s="107"/>
      <c r="M42" s="15" t="e">
        <f t="shared" ref="M42:M43" si="11">AVERAGE(J42:L42)</f>
        <v>#DIV/0!</v>
      </c>
    </row>
    <row r="43" spans="1:13" x14ac:dyDescent="0.25">
      <c r="A43" s="9">
        <v>10</v>
      </c>
      <c r="B43" s="21" t="s">
        <v>40</v>
      </c>
      <c r="C43" s="8" t="s">
        <v>58</v>
      </c>
      <c r="D43" s="106"/>
      <c r="E43" s="9" t="s">
        <v>36</v>
      </c>
      <c r="F43" s="10">
        <f t="shared" si="9"/>
        <v>0</v>
      </c>
      <c r="G43" s="106"/>
      <c r="H43" s="9" t="s">
        <v>36</v>
      </c>
      <c r="I43" s="11">
        <f t="shared" si="10"/>
        <v>0</v>
      </c>
      <c r="J43" s="107"/>
      <c r="K43" s="107"/>
      <c r="L43" s="107"/>
      <c r="M43" s="15" t="e">
        <f t="shared" si="11"/>
        <v>#DIV/0!</v>
      </c>
    </row>
    <row r="44" spans="1:13" x14ac:dyDescent="0.25">
      <c r="A44" s="16"/>
      <c r="B44" s="16"/>
      <c r="C44" s="17" t="s">
        <v>59</v>
      </c>
      <c r="D44" s="16"/>
      <c r="E44" s="16"/>
      <c r="F44" s="18">
        <f>IF(OR(COUNTBLANK(D41:D43)&lt;&gt;0,COUNTIF(D41:D43,0)),0,SUM(F41:F43))</f>
        <v>0</v>
      </c>
      <c r="G44" s="16"/>
      <c r="H44" s="16"/>
      <c r="I44" s="18">
        <f>IF(OR(COUNTBLANK(G41:G43)&lt;&gt;0,COUNTIF(G41:G43,0)),0,SUM(I41:I43))</f>
        <v>0</v>
      </c>
      <c r="J44" s="19" t="e">
        <f>AVERAGE(J41:J43)</f>
        <v>#DIV/0!</v>
      </c>
      <c r="K44" s="19" t="e">
        <f>AVERAGE(K41:K43)</f>
        <v>#DIV/0!</v>
      </c>
      <c r="L44" s="19" t="e">
        <f>AVERAGE(L41:L43)</f>
        <v>#DIV/0!</v>
      </c>
      <c r="M44" s="20" t="e">
        <f>AVERAGE(M41:M43)</f>
        <v>#DIV/0!</v>
      </c>
    </row>
    <row r="45" spans="1:13" x14ac:dyDescent="0.25">
      <c r="A45" s="156" t="s">
        <v>60</v>
      </c>
      <c r="B45" s="157"/>
      <c r="C45" s="157"/>
      <c r="D45" s="157"/>
      <c r="E45" s="157"/>
      <c r="F45" s="157"/>
      <c r="G45" s="157"/>
      <c r="H45" s="157"/>
      <c r="I45" s="157"/>
      <c r="J45" s="157"/>
      <c r="K45" s="157"/>
      <c r="L45" s="157"/>
      <c r="M45" s="158"/>
    </row>
    <row r="46" spans="1:13" ht="30" x14ac:dyDescent="0.25">
      <c r="A46" s="83" t="s">
        <v>9</v>
      </c>
      <c r="B46" s="83" t="s">
        <v>10</v>
      </c>
      <c r="C46" s="83" t="s">
        <v>11</v>
      </c>
      <c r="D46" s="60" t="s">
        <v>12</v>
      </c>
      <c r="E46" s="83" t="s">
        <v>13</v>
      </c>
      <c r="F46" s="83" t="s">
        <v>14</v>
      </c>
      <c r="G46" s="60" t="s">
        <v>15</v>
      </c>
      <c r="H46" s="83" t="s">
        <v>13</v>
      </c>
      <c r="I46" s="83" t="s">
        <v>14</v>
      </c>
      <c r="J46" s="61" t="s">
        <v>16</v>
      </c>
      <c r="K46" s="61" t="s">
        <v>17</v>
      </c>
      <c r="L46" s="61" t="s">
        <v>18</v>
      </c>
      <c r="M46" s="105" t="s">
        <v>37</v>
      </c>
    </row>
    <row r="47" spans="1:13" x14ac:dyDescent="0.25">
      <c r="A47" s="9">
        <v>160</v>
      </c>
      <c r="B47" s="21" t="s">
        <v>40</v>
      </c>
      <c r="C47" s="8" t="s">
        <v>62</v>
      </c>
      <c r="D47" s="106"/>
      <c r="E47" s="9" t="s">
        <v>70</v>
      </c>
      <c r="F47" s="10">
        <f>D47*A47</f>
        <v>0</v>
      </c>
      <c r="G47" s="106"/>
      <c r="H47" s="9" t="s">
        <v>36</v>
      </c>
      <c r="I47" s="11">
        <f>G47*A47</f>
        <v>0</v>
      </c>
      <c r="J47" s="107"/>
      <c r="K47" s="107"/>
      <c r="L47" s="107"/>
      <c r="M47" s="15" t="e">
        <f>AVERAGE(J47:L47)</f>
        <v>#DIV/0!</v>
      </c>
    </row>
    <row r="48" spans="1:13" x14ac:dyDescent="0.25">
      <c r="A48" s="9">
        <v>504</v>
      </c>
      <c r="B48" s="21" t="s">
        <v>40</v>
      </c>
      <c r="C48" s="8" t="s">
        <v>63</v>
      </c>
      <c r="D48" s="106"/>
      <c r="E48" s="9" t="s">
        <v>71</v>
      </c>
      <c r="F48" s="10">
        <f t="shared" ref="F48" si="12">D48*A48</f>
        <v>0</v>
      </c>
      <c r="G48" s="106"/>
      <c r="H48" s="9" t="s">
        <v>36</v>
      </c>
      <c r="I48" s="11">
        <f t="shared" ref="I48" si="13">G48*A48</f>
        <v>0</v>
      </c>
      <c r="J48" s="107"/>
      <c r="K48" s="107"/>
      <c r="L48" s="107"/>
      <c r="M48" s="15" t="e">
        <f t="shared" ref="M48" si="14">AVERAGE(J48:L48)</f>
        <v>#DIV/0!</v>
      </c>
    </row>
    <row r="49" spans="1:13" x14ac:dyDescent="0.25">
      <c r="A49" s="9">
        <v>5</v>
      </c>
      <c r="B49" s="21" t="s">
        <v>40</v>
      </c>
      <c r="C49" s="8" t="s">
        <v>64</v>
      </c>
      <c r="D49" s="106"/>
      <c r="E49" s="9" t="s">
        <v>36</v>
      </c>
      <c r="F49" s="10">
        <f t="shared" ref="F49:F54" si="15">D49*A49</f>
        <v>0</v>
      </c>
      <c r="G49" s="106"/>
      <c r="H49" s="9" t="s">
        <v>36</v>
      </c>
      <c r="I49" s="11">
        <f t="shared" ref="I49:I54" si="16">G49*A49</f>
        <v>0</v>
      </c>
      <c r="J49" s="107"/>
      <c r="K49" s="107"/>
      <c r="L49" s="107"/>
      <c r="M49" s="15" t="e">
        <f t="shared" ref="M49:M54" si="17">AVERAGE(J49:L49)</f>
        <v>#DIV/0!</v>
      </c>
    </row>
    <row r="50" spans="1:13" x14ac:dyDescent="0.25">
      <c r="A50" s="9">
        <v>50</v>
      </c>
      <c r="B50" s="21" t="s">
        <v>40</v>
      </c>
      <c r="C50" s="8" t="s">
        <v>65</v>
      </c>
      <c r="D50" s="106"/>
      <c r="E50" s="9" t="s">
        <v>72</v>
      </c>
      <c r="F50" s="10">
        <f t="shared" si="15"/>
        <v>0</v>
      </c>
      <c r="G50" s="106"/>
      <c r="H50" s="9" t="s">
        <v>36</v>
      </c>
      <c r="I50" s="11">
        <f t="shared" si="16"/>
        <v>0</v>
      </c>
      <c r="J50" s="107"/>
      <c r="K50" s="107"/>
      <c r="L50" s="107"/>
      <c r="M50" s="15" t="e">
        <f t="shared" si="17"/>
        <v>#DIV/0!</v>
      </c>
    </row>
    <row r="51" spans="1:13" x14ac:dyDescent="0.25">
      <c r="A51" s="9">
        <v>2</v>
      </c>
      <c r="B51" s="21" t="s">
        <v>40</v>
      </c>
      <c r="C51" s="8" t="s">
        <v>66</v>
      </c>
      <c r="D51" s="106"/>
      <c r="E51" s="9" t="s">
        <v>36</v>
      </c>
      <c r="F51" s="10">
        <f t="shared" si="15"/>
        <v>0</v>
      </c>
      <c r="G51" s="106"/>
      <c r="H51" s="9" t="s">
        <v>36</v>
      </c>
      <c r="I51" s="11">
        <f t="shared" si="16"/>
        <v>0</v>
      </c>
      <c r="J51" s="107"/>
      <c r="K51" s="107"/>
      <c r="L51" s="107"/>
      <c r="M51" s="15" t="e">
        <f t="shared" si="17"/>
        <v>#DIV/0!</v>
      </c>
    </row>
    <row r="52" spans="1:13" x14ac:dyDescent="0.25">
      <c r="A52" s="9">
        <v>8</v>
      </c>
      <c r="B52" s="21" t="s">
        <v>40</v>
      </c>
      <c r="C52" s="8" t="s">
        <v>67</v>
      </c>
      <c r="D52" s="106"/>
      <c r="E52" s="9" t="s">
        <v>36</v>
      </c>
      <c r="F52" s="10">
        <f t="shared" si="15"/>
        <v>0</v>
      </c>
      <c r="G52" s="106"/>
      <c r="H52" s="9" t="s">
        <v>36</v>
      </c>
      <c r="I52" s="11">
        <f t="shared" si="16"/>
        <v>0</v>
      </c>
      <c r="J52" s="107"/>
      <c r="K52" s="107"/>
      <c r="L52" s="107"/>
      <c r="M52" s="15" t="e">
        <f t="shared" si="17"/>
        <v>#DIV/0!</v>
      </c>
    </row>
    <row r="53" spans="1:13" x14ac:dyDescent="0.25">
      <c r="A53" s="9">
        <v>25</v>
      </c>
      <c r="B53" s="21" t="s">
        <v>40</v>
      </c>
      <c r="C53" s="8" t="s">
        <v>68</v>
      </c>
      <c r="D53" s="106"/>
      <c r="E53" s="9" t="s">
        <v>36</v>
      </c>
      <c r="F53" s="10">
        <f t="shared" si="15"/>
        <v>0</v>
      </c>
      <c r="G53" s="106"/>
      <c r="H53" s="9" t="s">
        <v>36</v>
      </c>
      <c r="I53" s="11">
        <f t="shared" si="16"/>
        <v>0</v>
      </c>
      <c r="J53" s="107"/>
      <c r="K53" s="107"/>
      <c r="L53" s="107"/>
      <c r="M53" s="15" t="e">
        <f t="shared" si="17"/>
        <v>#DIV/0!</v>
      </c>
    </row>
    <row r="54" spans="1:13" x14ac:dyDescent="0.25">
      <c r="A54" s="9">
        <v>15</v>
      </c>
      <c r="B54" s="21" t="s">
        <v>40</v>
      </c>
      <c r="C54" s="8" t="s">
        <v>69</v>
      </c>
      <c r="D54" s="106"/>
      <c r="E54" s="9" t="s">
        <v>36</v>
      </c>
      <c r="F54" s="10">
        <f t="shared" si="15"/>
        <v>0</v>
      </c>
      <c r="G54" s="106"/>
      <c r="H54" s="9" t="s">
        <v>36</v>
      </c>
      <c r="I54" s="11">
        <f t="shared" si="16"/>
        <v>0</v>
      </c>
      <c r="J54" s="107"/>
      <c r="K54" s="107"/>
      <c r="L54" s="107"/>
      <c r="M54" s="15" t="e">
        <f t="shared" si="17"/>
        <v>#DIV/0!</v>
      </c>
    </row>
    <row r="55" spans="1:13" x14ac:dyDescent="0.25">
      <c r="A55" s="16"/>
      <c r="B55" s="16"/>
      <c r="C55" s="17" t="s">
        <v>61</v>
      </c>
      <c r="D55" s="16"/>
      <c r="E55" s="16"/>
      <c r="F55" s="18">
        <f>IF(OR(COUNTBLANK(D47:D54)&lt;&gt;0,COUNTIF(D47:D54,0)),0,SUM(F47:F54))</f>
        <v>0</v>
      </c>
      <c r="G55" s="16"/>
      <c r="H55" s="16"/>
      <c r="I55" s="18">
        <f>IF(OR(COUNTBLANK(G47:G54)&lt;&gt;0,COUNTIF(G47:G54,0)),0,SUM(I47:I54))</f>
        <v>0</v>
      </c>
      <c r="J55" s="19" t="e">
        <f>AVERAGE(J47:J54)</f>
        <v>#DIV/0!</v>
      </c>
      <c r="K55" s="19" t="e">
        <f>AVERAGE(K47:K54)</f>
        <v>#DIV/0!</v>
      </c>
      <c r="L55" s="19" t="e">
        <f>AVERAGE(L47:L54)</f>
        <v>#DIV/0!</v>
      </c>
      <c r="M55" s="20" t="e">
        <f>AVERAGE(M47:M54)</f>
        <v>#DIV/0!</v>
      </c>
    </row>
    <row r="56" spans="1:13" x14ac:dyDescent="0.25">
      <c r="A56" s="156" t="s">
        <v>73</v>
      </c>
      <c r="B56" s="157"/>
      <c r="C56" s="157"/>
      <c r="D56" s="157"/>
      <c r="E56" s="157"/>
      <c r="F56" s="157"/>
      <c r="G56" s="157"/>
      <c r="H56" s="157"/>
      <c r="I56" s="157"/>
      <c r="J56" s="157"/>
      <c r="K56" s="157"/>
      <c r="L56" s="157"/>
      <c r="M56" s="158"/>
    </row>
    <row r="57" spans="1:13" ht="30" x14ac:dyDescent="0.25">
      <c r="A57" s="83" t="s">
        <v>9</v>
      </c>
      <c r="B57" s="83" t="s">
        <v>10</v>
      </c>
      <c r="C57" s="83" t="s">
        <v>11</v>
      </c>
      <c r="D57" s="60" t="s">
        <v>12</v>
      </c>
      <c r="E57" s="83" t="s">
        <v>13</v>
      </c>
      <c r="F57" s="83" t="s">
        <v>14</v>
      </c>
      <c r="G57" s="60" t="s">
        <v>15</v>
      </c>
      <c r="H57" s="83" t="s">
        <v>13</v>
      </c>
      <c r="I57" s="83" t="s">
        <v>14</v>
      </c>
      <c r="J57" s="61" t="s">
        <v>16</v>
      </c>
      <c r="K57" s="61" t="s">
        <v>17</v>
      </c>
      <c r="L57" s="61" t="s">
        <v>18</v>
      </c>
      <c r="M57" s="105" t="s">
        <v>37</v>
      </c>
    </row>
    <row r="58" spans="1:13" x14ac:dyDescent="0.25">
      <c r="A58" s="9">
        <v>3</v>
      </c>
      <c r="B58" s="21" t="s">
        <v>74</v>
      </c>
      <c r="C58" s="8" t="s">
        <v>75</v>
      </c>
      <c r="D58" s="106"/>
      <c r="E58" s="9" t="s">
        <v>70</v>
      </c>
      <c r="F58" s="10">
        <f>D58*A58</f>
        <v>0</v>
      </c>
      <c r="G58" s="106"/>
      <c r="H58" s="9" t="s">
        <v>36</v>
      </c>
      <c r="I58" s="11">
        <f>G58*A58</f>
        <v>0</v>
      </c>
      <c r="J58" s="107"/>
      <c r="K58" s="107"/>
      <c r="L58" s="107"/>
      <c r="M58" s="15" t="e">
        <f>AVERAGE(J58:L58)</f>
        <v>#DIV/0!</v>
      </c>
    </row>
    <row r="59" spans="1:13" x14ac:dyDescent="0.25">
      <c r="A59" s="9">
        <v>4</v>
      </c>
      <c r="B59" s="21" t="s">
        <v>33</v>
      </c>
      <c r="C59" s="8" t="s">
        <v>76</v>
      </c>
      <c r="D59" s="106"/>
      <c r="E59" s="9" t="s">
        <v>71</v>
      </c>
      <c r="F59" s="10">
        <f t="shared" ref="F59:F60" si="18">D59*A59</f>
        <v>0</v>
      </c>
      <c r="G59" s="106"/>
      <c r="H59" s="9" t="s">
        <v>36</v>
      </c>
      <c r="I59" s="11">
        <f t="shared" ref="I59:I60" si="19">G59*A59</f>
        <v>0</v>
      </c>
      <c r="J59" s="107"/>
      <c r="K59" s="107"/>
      <c r="L59" s="107"/>
      <c r="M59" s="15" t="e">
        <f t="shared" ref="M59:M60" si="20">AVERAGE(J59:L59)</f>
        <v>#DIV/0!</v>
      </c>
    </row>
    <row r="60" spans="1:13" x14ac:dyDescent="0.25">
      <c r="A60" s="9">
        <v>80</v>
      </c>
      <c r="B60" s="21" t="s">
        <v>40</v>
      </c>
      <c r="C60" s="8" t="s">
        <v>77</v>
      </c>
      <c r="D60" s="106"/>
      <c r="E60" s="9" t="s">
        <v>36</v>
      </c>
      <c r="F60" s="10">
        <f t="shared" si="18"/>
        <v>0</v>
      </c>
      <c r="G60" s="106"/>
      <c r="H60" s="9" t="s">
        <v>36</v>
      </c>
      <c r="I60" s="11">
        <f t="shared" si="19"/>
        <v>0</v>
      </c>
      <c r="J60" s="107"/>
      <c r="K60" s="107"/>
      <c r="L60" s="107"/>
      <c r="M60" s="15" t="e">
        <f t="shared" si="20"/>
        <v>#DIV/0!</v>
      </c>
    </row>
    <row r="61" spans="1:13" x14ac:dyDescent="0.25">
      <c r="A61" s="16"/>
      <c r="B61" s="16"/>
      <c r="C61" s="17" t="s">
        <v>78</v>
      </c>
      <c r="D61" s="16"/>
      <c r="E61" s="16"/>
      <c r="F61" s="18">
        <f>IF(OR(COUNTBLANK(D58:D60)&lt;&gt;0,COUNTIF(D58:D60,0)),0,SUM(F58:F60))</f>
        <v>0</v>
      </c>
      <c r="G61" s="16"/>
      <c r="H61" s="16"/>
      <c r="I61" s="18">
        <f>IF(OR(COUNTBLANK(G58:G60)&lt;&gt;0,COUNTIF(G58:G60,0)),0,SUM(I58:I60))</f>
        <v>0</v>
      </c>
      <c r="J61" s="19" t="e">
        <f>AVERAGE(J58:J60)</f>
        <v>#DIV/0!</v>
      </c>
      <c r="K61" s="19" t="e">
        <f>AVERAGE(K58:K60)</f>
        <v>#DIV/0!</v>
      </c>
      <c r="L61" s="19" t="e">
        <f>AVERAGE(L58:L60)</f>
        <v>#DIV/0!</v>
      </c>
      <c r="M61" s="20" t="e">
        <f>AVERAGE(M58:M60)</f>
        <v>#DIV/0!</v>
      </c>
    </row>
    <row r="62" spans="1:13" x14ac:dyDescent="0.25">
      <c r="A62" s="156" t="s">
        <v>79</v>
      </c>
      <c r="B62" s="157"/>
      <c r="C62" s="157"/>
      <c r="D62" s="157"/>
      <c r="E62" s="157"/>
      <c r="F62" s="157"/>
      <c r="G62" s="157"/>
      <c r="H62" s="157"/>
      <c r="I62" s="157"/>
      <c r="J62" s="157"/>
      <c r="K62" s="157"/>
      <c r="L62" s="157"/>
      <c r="M62" s="158"/>
    </row>
    <row r="63" spans="1:13" ht="30" x14ac:dyDescent="0.25">
      <c r="A63" s="83" t="s">
        <v>9</v>
      </c>
      <c r="B63" s="83" t="s">
        <v>10</v>
      </c>
      <c r="C63" s="83" t="s">
        <v>11</v>
      </c>
      <c r="D63" s="60" t="s">
        <v>12</v>
      </c>
      <c r="E63" s="83" t="s">
        <v>13</v>
      </c>
      <c r="F63" s="83" t="s">
        <v>14</v>
      </c>
      <c r="G63" s="60" t="s">
        <v>15</v>
      </c>
      <c r="H63" s="83" t="s">
        <v>13</v>
      </c>
      <c r="I63" s="83" t="s">
        <v>14</v>
      </c>
      <c r="J63" s="61" t="s">
        <v>16</v>
      </c>
      <c r="K63" s="61" t="s">
        <v>17</v>
      </c>
      <c r="L63" s="61" t="s">
        <v>18</v>
      </c>
      <c r="M63" s="105" t="s">
        <v>37</v>
      </c>
    </row>
    <row r="64" spans="1:13" x14ac:dyDescent="0.25">
      <c r="A64" s="9">
        <v>1</v>
      </c>
      <c r="B64" s="21" t="s">
        <v>40</v>
      </c>
      <c r="C64" s="8" t="s">
        <v>80</v>
      </c>
      <c r="D64" s="106"/>
      <c r="E64" s="9" t="s">
        <v>36</v>
      </c>
      <c r="F64" s="10">
        <f>D64*A64</f>
        <v>0</v>
      </c>
      <c r="G64" s="106"/>
      <c r="H64" s="9" t="s">
        <v>36</v>
      </c>
      <c r="I64" s="11">
        <f>G64*A64</f>
        <v>0</v>
      </c>
      <c r="J64" s="107"/>
      <c r="K64" s="107"/>
      <c r="L64" s="107"/>
      <c r="M64" s="15" t="e">
        <f>AVERAGE(J64:L64)</f>
        <v>#DIV/0!</v>
      </c>
    </row>
    <row r="65" spans="1:13" x14ac:dyDescent="0.25">
      <c r="A65" s="9">
        <v>1</v>
      </c>
      <c r="B65" s="21" t="s">
        <v>40</v>
      </c>
      <c r="C65" s="8" t="s">
        <v>81</v>
      </c>
      <c r="D65" s="106"/>
      <c r="E65" s="9" t="s">
        <v>71</v>
      </c>
      <c r="F65" s="10">
        <f t="shared" ref="F65:F74" si="21">D65*A65</f>
        <v>0</v>
      </c>
      <c r="G65" s="106"/>
      <c r="H65" s="9" t="s">
        <v>71</v>
      </c>
      <c r="I65" s="11">
        <f t="shared" ref="I65:I74" si="22">G65*A65</f>
        <v>0</v>
      </c>
      <c r="J65" s="107"/>
      <c r="K65" s="107"/>
      <c r="L65" s="107"/>
      <c r="M65" s="15" t="e">
        <f t="shared" ref="M65:M74" si="23">AVERAGE(J65:L65)</f>
        <v>#DIV/0!</v>
      </c>
    </row>
    <row r="66" spans="1:13" x14ac:dyDescent="0.25">
      <c r="A66" s="9">
        <v>1</v>
      </c>
      <c r="B66" s="21" t="s">
        <v>40</v>
      </c>
      <c r="C66" s="8" t="s">
        <v>82</v>
      </c>
      <c r="D66" s="106"/>
      <c r="E66" s="9" t="s">
        <v>91</v>
      </c>
      <c r="F66" s="10">
        <f t="shared" si="21"/>
        <v>0</v>
      </c>
      <c r="G66" s="106"/>
      <c r="H66" s="9" t="s">
        <v>91</v>
      </c>
      <c r="I66" s="11">
        <f t="shared" si="22"/>
        <v>0</v>
      </c>
      <c r="J66" s="107"/>
      <c r="K66" s="107"/>
      <c r="L66" s="107"/>
      <c r="M66" s="15" t="e">
        <f t="shared" si="23"/>
        <v>#DIV/0!</v>
      </c>
    </row>
    <row r="67" spans="1:13" x14ac:dyDescent="0.25">
      <c r="A67" s="9">
        <v>20</v>
      </c>
      <c r="B67" s="21" t="s">
        <v>40</v>
      </c>
      <c r="C67" s="8" t="s">
        <v>83</v>
      </c>
      <c r="D67" s="106"/>
      <c r="E67" s="9" t="s">
        <v>36</v>
      </c>
      <c r="F67" s="10">
        <f t="shared" si="21"/>
        <v>0</v>
      </c>
      <c r="G67" s="106"/>
      <c r="H67" s="9" t="s">
        <v>36</v>
      </c>
      <c r="I67" s="11">
        <f t="shared" si="22"/>
        <v>0</v>
      </c>
      <c r="J67" s="107"/>
      <c r="K67" s="107"/>
      <c r="L67" s="107"/>
      <c r="M67" s="15" t="e">
        <f t="shared" si="23"/>
        <v>#DIV/0!</v>
      </c>
    </row>
    <row r="68" spans="1:13" x14ac:dyDescent="0.25">
      <c r="A68" s="9">
        <v>20</v>
      </c>
      <c r="B68" s="21" t="s">
        <v>40</v>
      </c>
      <c r="C68" s="8" t="s">
        <v>84</v>
      </c>
      <c r="D68" s="106"/>
      <c r="E68" s="9" t="s">
        <v>36</v>
      </c>
      <c r="F68" s="10">
        <f t="shared" si="21"/>
        <v>0</v>
      </c>
      <c r="G68" s="106"/>
      <c r="H68" s="9" t="s">
        <v>36</v>
      </c>
      <c r="I68" s="11">
        <f t="shared" si="22"/>
        <v>0</v>
      </c>
      <c r="J68" s="107"/>
      <c r="K68" s="107"/>
      <c r="L68" s="107"/>
      <c r="M68" s="15" t="e">
        <f t="shared" si="23"/>
        <v>#DIV/0!</v>
      </c>
    </row>
    <row r="69" spans="1:13" x14ac:dyDescent="0.25">
      <c r="A69" s="9">
        <v>1</v>
      </c>
      <c r="B69" s="21" t="s">
        <v>40</v>
      </c>
      <c r="C69" s="8" t="s">
        <v>85</v>
      </c>
      <c r="D69" s="106"/>
      <c r="E69" s="9" t="s">
        <v>36</v>
      </c>
      <c r="F69" s="10">
        <f t="shared" si="21"/>
        <v>0</v>
      </c>
      <c r="G69" s="106"/>
      <c r="H69" s="9" t="s">
        <v>36</v>
      </c>
      <c r="I69" s="11">
        <f t="shared" si="22"/>
        <v>0</v>
      </c>
      <c r="J69" s="107"/>
      <c r="K69" s="107"/>
      <c r="L69" s="107"/>
      <c r="M69" s="15" t="e">
        <f t="shared" si="23"/>
        <v>#DIV/0!</v>
      </c>
    </row>
    <row r="70" spans="1:13" x14ac:dyDescent="0.25">
      <c r="A70" s="9">
        <v>1</v>
      </c>
      <c r="B70" s="21" t="s">
        <v>40</v>
      </c>
      <c r="C70" s="8" t="s">
        <v>86</v>
      </c>
      <c r="D70" s="106"/>
      <c r="E70" s="9" t="s">
        <v>36</v>
      </c>
      <c r="F70" s="10">
        <f t="shared" si="21"/>
        <v>0</v>
      </c>
      <c r="G70" s="106"/>
      <c r="H70" s="9" t="s">
        <v>36</v>
      </c>
      <c r="I70" s="11">
        <f t="shared" si="22"/>
        <v>0</v>
      </c>
      <c r="J70" s="107"/>
      <c r="K70" s="107"/>
      <c r="L70" s="107"/>
      <c r="M70" s="15" t="e">
        <f t="shared" ref="M70:M73" si="24">AVERAGE(J70:L70)</f>
        <v>#DIV/0!</v>
      </c>
    </row>
    <row r="71" spans="1:13" x14ac:dyDescent="0.25">
      <c r="A71" s="9">
        <v>4</v>
      </c>
      <c r="B71" s="21" t="s">
        <v>40</v>
      </c>
      <c r="C71" s="8" t="s">
        <v>87</v>
      </c>
      <c r="D71" s="106"/>
      <c r="E71" s="9" t="s">
        <v>36</v>
      </c>
      <c r="F71" s="10">
        <f t="shared" si="21"/>
        <v>0</v>
      </c>
      <c r="G71" s="106"/>
      <c r="H71" s="9" t="s">
        <v>36</v>
      </c>
      <c r="I71" s="11">
        <f t="shared" si="22"/>
        <v>0</v>
      </c>
      <c r="J71" s="107"/>
      <c r="K71" s="107"/>
      <c r="L71" s="107"/>
      <c r="M71" s="15" t="e">
        <f t="shared" si="24"/>
        <v>#DIV/0!</v>
      </c>
    </row>
    <row r="72" spans="1:13" x14ac:dyDescent="0.25">
      <c r="A72" s="9">
        <v>1</v>
      </c>
      <c r="B72" s="21" t="s">
        <v>40</v>
      </c>
      <c r="C72" s="8" t="s">
        <v>88</v>
      </c>
      <c r="D72" s="106"/>
      <c r="E72" s="9" t="s">
        <v>36</v>
      </c>
      <c r="F72" s="10">
        <f t="shared" si="21"/>
        <v>0</v>
      </c>
      <c r="G72" s="106"/>
      <c r="H72" s="9" t="s">
        <v>36</v>
      </c>
      <c r="I72" s="11">
        <f t="shared" si="22"/>
        <v>0</v>
      </c>
      <c r="J72" s="107"/>
      <c r="K72" s="107"/>
      <c r="L72" s="107"/>
      <c r="M72" s="15" t="e">
        <f t="shared" si="24"/>
        <v>#DIV/0!</v>
      </c>
    </row>
    <row r="73" spans="1:13" x14ac:dyDescent="0.25">
      <c r="A73" s="9">
        <v>1</v>
      </c>
      <c r="B73" s="21" t="s">
        <v>40</v>
      </c>
      <c r="C73" s="8" t="s">
        <v>89</v>
      </c>
      <c r="D73" s="106"/>
      <c r="E73" s="9" t="s">
        <v>36</v>
      </c>
      <c r="F73" s="10">
        <f t="shared" si="21"/>
        <v>0</v>
      </c>
      <c r="G73" s="106"/>
      <c r="H73" s="9" t="s">
        <v>36</v>
      </c>
      <c r="I73" s="11">
        <f t="shared" si="22"/>
        <v>0</v>
      </c>
      <c r="J73" s="107"/>
      <c r="K73" s="107"/>
      <c r="L73" s="107"/>
      <c r="M73" s="15" t="e">
        <f t="shared" si="24"/>
        <v>#DIV/0!</v>
      </c>
    </row>
    <row r="74" spans="1:13" x14ac:dyDescent="0.25">
      <c r="A74" s="9">
        <v>2</v>
      </c>
      <c r="B74" s="21" t="s">
        <v>40</v>
      </c>
      <c r="C74" s="8" t="s">
        <v>90</v>
      </c>
      <c r="D74" s="106"/>
      <c r="E74" s="9" t="s">
        <v>36</v>
      </c>
      <c r="F74" s="10">
        <f t="shared" si="21"/>
        <v>0</v>
      </c>
      <c r="G74" s="106"/>
      <c r="H74" s="9" t="s">
        <v>36</v>
      </c>
      <c r="I74" s="11">
        <f t="shared" si="22"/>
        <v>0</v>
      </c>
      <c r="J74" s="107"/>
      <c r="K74" s="107"/>
      <c r="L74" s="107"/>
      <c r="M74" s="15" t="e">
        <f t="shared" si="23"/>
        <v>#DIV/0!</v>
      </c>
    </row>
    <row r="75" spans="1:13" x14ac:dyDescent="0.25">
      <c r="A75" s="16"/>
      <c r="B75" s="16"/>
      <c r="C75" s="17" t="s">
        <v>92</v>
      </c>
      <c r="D75" s="16"/>
      <c r="E75" s="16"/>
      <c r="F75" s="18">
        <f>IF(OR(COUNTBLANK(D64:D74)&lt;&gt;0,COUNTIF(D64:D74,0)),0,SUM(F64:F74))</f>
        <v>0</v>
      </c>
      <c r="G75" s="16"/>
      <c r="H75" s="16"/>
      <c r="I75" s="18">
        <f>IF(OR(COUNTBLANK(G64:G74)&lt;&gt;0,COUNTIF(G64:G74,0)),0,SUM(I64:I74))</f>
        <v>0</v>
      </c>
      <c r="J75" s="19" t="e">
        <f>AVERAGE(J64:J74)</f>
        <v>#DIV/0!</v>
      </c>
      <c r="K75" s="19" t="e">
        <f>AVERAGE(K64:K74)</f>
        <v>#DIV/0!</v>
      </c>
      <c r="L75" s="19" t="e">
        <f>AVERAGE(L64:L74)</f>
        <v>#DIV/0!</v>
      </c>
      <c r="M75" s="20" t="e">
        <f>AVERAGE(M64:M74)</f>
        <v>#DIV/0!</v>
      </c>
    </row>
    <row r="76" spans="1:13" x14ac:dyDescent="0.25">
      <c r="A76" s="156" t="s">
        <v>93</v>
      </c>
      <c r="B76" s="157"/>
      <c r="C76" s="157"/>
      <c r="D76" s="157"/>
      <c r="E76" s="157"/>
      <c r="F76" s="157"/>
      <c r="G76" s="157"/>
      <c r="H76" s="157"/>
      <c r="I76" s="157"/>
      <c r="J76" s="157"/>
      <c r="K76" s="157"/>
      <c r="L76" s="157"/>
      <c r="M76" s="158"/>
    </row>
    <row r="77" spans="1:13" x14ac:dyDescent="0.25">
      <c r="A77" s="83" t="s">
        <v>9</v>
      </c>
      <c r="B77" s="83" t="s">
        <v>94</v>
      </c>
      <c r="C77" s="83" t="s">
        <v>11</v>
      </c>
      <c r="D77" s="60" t="s">
        <v>12</v>
      </c>
      <c r="E77" s="83" t="s">
        <v>13</v>
      </c>
      <c r="F77" s="83" t="s">
        <v>14</v>
      </c>
      <c r="G77" s="83"/>
      <c r="H77" s="83"/>
      <c r="I77" s="83"/>
      <c r="J77" s="83"/>
      <c r="K77" s="83"/>
      <c r="L77" s="83"/>
      <c r="M77" s="105"/>
    </row>
    <row r="78" spans="1:13" x14ac:dyDescent="0.25">
      <c r="A78" s="9">
        <v>2</v>
      </c>
      <c r="B78" s="21">
        <v>84</v>
      </c>
      <c r="C78" s="8" t="s">
        <v>95</v>
      </c>
      <c r="D78" s="106"/>
      <c r="E78" s="9" t="s">
        <v>36</v>
      </c>
      <c r="F78" s="10">
        <f>(D78*B78)*A78</f>
        <v>0</v>
      </c>
      <c r="G78" s="23"/>
      <c r="H78" s="24"/>
      <c r="I78" s="25"/>
      <c r="J78" s="26"/>
      <c r="K78" s="26"/>
      <c r="L78" s="26"/>
      <c r="M78" s="27"/>
    </row>
    <row r="79" spans="1:13" x14ac:dyDescent="0.25">
      <c r="A79" s="9">
        <v>2</v>
      </c>
      <c r="B79" s="21">
        <v>44</v>
      </c>
      <c r="C79" s="8" t="s">
        <v>96</v>
      </c>
      <c r="D79" s="106"/>
      <c r="E79" s="9" t="s">
        <v>36</v>
      </c>
      <c r="F79" s="10">
        <f t="shared" ref="F79:F96" si="25">(D79*B79)*A79</f>
        <v>0</v>
      </c>
      <c r="G79" s="23"/>
      <c r="H79" s="24"/>
      <c r="I79" s="25"/>
      <c r="J79" s="26"/>
      <c r="K79" s="26"/>
      <c r="L79" s="26"/>
      <c r="M79" s="27"/>
    </row>
    <row r="80" spans="1:13" x14ac:dyDescent="0.25">
      <c r="A80" s="9">
        <v>8</v>
      </c>
      <c r="B80" s="21">
        <v>84</v>
      </c>
      <c r="C80" s="8" t="s">
        <v>97</v>
      </c>
      <c r="D80" s="106"/>
      <c r="E80" s="9" t="s">
        <v>36</v>
      </c>
      <c r="F80" s="10">
        <f t="shared" si="25"/>
        <v>0</v>
      </c>
      <c r="G80" s="23"/>
      <c r="H80" s="24"/>
      <c r="I80" s="25"/>
      <c r="J80" s="26"/>
      <c r="K80" s="26"/>
      <c r="L80" s="26"/>
      <c r="M80" s="27"/>
    </row>
    <row r="81" spans="1:13" x14ac:dyDescent="0.25">
      <c r="A81" s="9">
        <v>8</v>
      </c>
      <c r="B81" s="21">
        <v>44</v>
      </c>
      <c r="C81" s="8" t="s">
        <v>98</v>
      </c>
      <c r="D81" s="106"/>
      <c r="E81" s="9" t="s">
        <v>36</v>
      </c>
      <c r="F81" s="10">
        <f t="shared" si="25"/>
        <v>0</v>
      </c>
      <c r="G81" s="23"/>
      <c r="H81" s="24"/>
      <c r="I81" s="25"/>
      <c r="J81" s="26"/>
      <c r="K81" s="26"/>
      <c r="L81" s="26"/>
      <c r="M81" s="27"/>
    </row>
    <row r="82" spans="1:13" x14ac:dyDescent="0.25">
      <c r="A82" s="9">
        <v>3</v>
      </c>
      <c r="B82" s="21">
        <v>84</v>
      </c>
      <c r="C82" s="8" t="s">
        <v>99</v>
      </c>
      <c r="D82" s="106"/>
      <c r="E82" s="9" t="s">
        <v>36</v>
      </c>
      <c r="F82" s="10">
        <f t="shared" si="25"/>
        <v>0</v>
      </c>
      <c r="G82" s="23"/>
      <c r="H82" s="24"/>
      <c r="I82" s="25"/>
      <c r="J82" s="26"/>
      <c r="K82" s="26"/>
      <c r="L82" s="26"/>
      <c r="M82" s="27"/>
    </row>
    <row r="83" spans="1:13" x14ac:dyDescent="0.25">
      <c r="A83" s="9">
        <v>3</v>
      </c>
      <c r="B83" s="21">
        <v>44</v>
      </c>
      <c r="C83" s="8" t="s">
        <v>100</v>
      </c>
      <c r="D83" s="106"/>
      <c r="E83" s="9" t="s">
        <v>36</v>
      </c>
      <c r="F83" s="10">
        <f t="shared" si="25"/>
        <v>0</v>
      </c>
      <c r="G83" s="23"/>
      <c r="H83" s="24"/>
      <c r="I83" s="25"/>
      <c r="J83" s="26"/>
      <c r="K83" s="26"/>
      <c r="L83" s="26"/>
      <c r="M83" s="27"/>
    </row>
    <row r="84" spans="1:13" x14ac:dyDescent="0.25">
      <c r="A84" s="9">
        <v>2</v>
      </c>
      <c r="B84" s="21">
        <v>84</v>
      </c>
      <c r="C84" s="8" t="s">
        <v>101</v>
      </c>
      <c r="D84" s="106"/>
      <c r="E84" s="9" t="s">
        <v>36</v>
      </c>
      <c r="F84" s="10">
        <f t="shared" si="25"/>
        <v>0</v>
      </c>
      <c r="G84" s="23"/>
      <c r="H84" s="24"/>
      <c r="I84" s="25"/>
      <c r="J84" s="26"/>
      <c r="K84" s="26"/>
      <c r="L84" s="26"/>
      <c r="M84" s="27"/>
    </row>
    <row r="85" spans="1:13" x14ac:dyDescent="0.25">
      <c r="A85" s="9">
        <v>2</v>
      </c>
      <c r="B85" s="21">
        <v>44</v>
      </c>
      <c r="C85" s="8" t="s">
        <v>102</v>
      </c>
      <c r="D85" s="106"/>
      <c r="E85" s="9" t="s">
        <v>36</v>
      </c>
      <c r="F85" s="10">
        <f t="shared" si="25"/>
        <v>0</v>
      </c>
      <c r="G85" s="23"/>
      <c r="H85" s="24"/>
      <c r="I85" s="25"/>
      <c r="J85" s="26"/>
      <c r="K85" s="26"/>
      <c r="L85" s="26"/>
      <c r="M85" s="27"/>
    </row>
    <row r="86" spans="1:13" x14ac:dyDescent="0.25">
      <c r="A86" s="9">
        <v>30</v>
      </c>
      <c r="B86" s="21">
        <v>84</v>
      </c>
      <c r="C86" s="8" t="s">
        <v>103</v>
      </c>
      <c r="D86" s="106"/>
      <c r="E86" s="9" t="s">
        <v>36</v>
      </c>
      <c r="F86" s="10">
        <f t="shared" si="25"/>
        <v>0</v>
      </c>
      <c r="G86" s="23"/>
      <c r="H86" s="24"/>
      <c r="I86" s="25"/>
      <c r="J86" s="26"/>
      <c r="K86" s="26"/>
      <c r="L86" s="26"/>
      <c r="M86" s="27"/>
    </row>
    <row r="87" spans="1:13" x14ac:dyDescent="0.25">
      <c r="A87" s="9">
        <v>30</v>
      </c>
      <c r="B87" s="21">
        <v>44</v>
      </c>
      <c r="C87" s="8" t="s">
        <v>104</v>
      </c>
      <c r="D87" s="106"/>
      <c r="E87" s="9" t="s">
        <v>36</v>
      </c>
      <c r="F87" s="10">
        <f t="shared" si="25"/>
        <v>0</v>
      </c>
      <c r="G87" s="23"/>
      <c r="H87" s="24"/>
      <c r="I87" s="25"/>
      <c r="J87" s="26"/>
      <c r="K87" s="26"/>
      <c r="L87" s="26"/>
      <c r="M87" s="27"/>
    </row>
    <row r="88" spans="1:13" x14ac:dyDescent="0.25">
      <c r="A88" s="9">
        <v>2</v>
      </c>
      <c r="B88" s="21">
        <v>84</v>
      </c>
      <c r="C88" s="8" t="s">
        <v>105</v>
      </c>
      <c r="D88" s="106"/>
      <c r="E88" s="9" t="s">
        <v>36</v>
      </c>
      <c r="F88" s="10">
        <f t="shared" si="25"/>
        <v>0</v>
      </c>
      <c r="G88" s="23"/>
      <c r="H88" s="24"/>
      <c r="I88" s="25"/>
      <c r="J88" s="26"/>
      <c r="K88" s="26"/>
      <c r="L88" s="26"/>
      <c r="M88" s="27"/>
    </row>
    <row r="89" spans="1:13" x14ac:dyDescent="0.25">
      <c r="A89" s="9">
        <v>2</v>
      </c>
      <c r="B89" s="21">
        <v>44</v>
      </c>
      <c r="C89" s="8" t="s">
        <v>106</v>
      </c>
      <c r="D89" s="106"/>
      <c r="E89" s="9" t="s">
        <v>36</v>
      </c>
      <c r="F89" s="10">
        <f t="shared" si="25"/>
        <v>0</v>
      </c>
      <c r="G89" s="23"/>
      <c r="H89" s="24"/>
      <c r="I89" s="25"/>
      <c r="J89" s="26"/>
      <c r="K89" s="26"/>
      <c r="L89" s="26"/>
      <c r="M89" s="27"/>
    </row>
    <row r="90" spans="1:13" x14ac:dyDescent="0.25">
      <c r="A90" s="9">
        <v>2</v>
      </c>
      <c r="B90" s="21">
        <v>84</v>
      </c>
      <c r="C90" s="8" t="s">
        <v>107</v>
      </c>
      <c r="D90" s="106"/>
      <c r="E90" s="9" t="s">
        <v>36</v>
      </c>
      <c r="F90" s="10">
        <f t="shared" si="25"/>
        <v>0</v>
      </c>
      <c r="G90" s="23"/>
      <c r="H90" s="24"/>
      <c r="I90" s="25"/>
      <c r="J90" s="26"/>
      <c r="K90" s="26"/>
      <c r="L90" s="26"/>
      <c r="M90" s="27"/>
    </row>
    <row r="91" spans="1:13" x14ac:dyDescent="0.25">
      <c r="A91" s="9">
        <v>2</v>
      </c>
      <c r="B91" s="21">
        <v>44</v>
      </c>
      <c r="C91" s="8" t="s">
        <v>108</v>
      </c>
      <c r="D91" s="106"/>
      <c r="E91" s="9" t="s">
        <v>36</v>
      </c>
      <c r="F91" s="10">
        <f t="shared" si="25"/>
        <v>0</v>
      </c>
      <c r="G91" s="23"/>
      <c r="H91" s="24"/>
      <c r="I91" s="25"/>
      <c r="J91" s="26"/>
      <c r="K91" s="26"/>
      <c r="L91" s="26"/>
      <c r="M91" s="27"/>
    </row>
    <row r="92" spans="1:13" x14ac:dyDescent="0.25">
      <c r="A92" s="9">
        <v>12</v>
      </c>
      <c r="B92" s="21">
        <v>84</v>
      </c>
      <c r="C92" s="8" t="s">
        <v>109</v>
      </c>
      <c r="D92" s="106"/>
      <c r="E92" s="9" t="s">
        <v>36</v>
      </c>
      <c r="F92" s="10">
        <f t="shared" si="25"/>
        <v>0</v>
      </c>
      <c r="G92" s="23"/>
      <c r="H92" s="24"/>
      <c r="I92" s="25"/>
      <c r="J92" s="26"/>
      <c r="K92" s="26"/>
      <c r="L92" s="26"/>
      <c r="M92" s="27"/>
    </row>
    <row r="93" spans="1:13" x14ac:dyDescent="0.25">
      <c r="A93" s="9">
        <v>12</v>
      </c>
      <c r="B93" s="21">
        <v>44</v>
      </c>
      <c r="C93" s="8" t="s">
        <v>110</v>
      </c>
      <c r="D93" s="106"/>
      <c r="E93" s="9" t="s">
        <v>36</v>
      </c>
      <c r="F93" s="10">
        <f t="shared" si="25"/>
        <v>0</v>
      </c>
      <c r="G93" s="23"/>
      <c r="H93" s="24"/>
      <c r="I93" s="25"/>
      <c r="J93" s="26"/>
      <c r="K93" s="26"/>
      <c r="L93" s="26"/>
      <c r="M93" s="27"/>
    </row>
    <row r="94" spans="1:13" x14ac:dyDescent="0.25">
      <c r="A94" s="9">
        <v>12</v>
      </c>
      <c r="B94" s="21">
        <v>10</v>
      </c>
      <c r="C94" s="8" t="s">
        <v>111</v>
      </c>
      <c r="D94" s="106"/>
      <c r="E94" s="9" t="s">
        <v>36</v>
      </c>
      <c r="F94" s="10">
        <f t="shared" si="25"/>
        <v>0</v>
      </c>
      <c r="G94" s="23"/>
      <c r="H94" s="24"/>
      <c r="I94" s="25"/>
      <c r="J94" s="26"/>
      <c r="K94" s="26"/>
      <c r="L94" s="26"/>
      <c r="M94" s="27"/>
    </row>
    <row r="95" spans="1:13" x14ac:dyDescent="0.25">
      <c r="A95" s="9">
        <v>12</v>
      </c>
      <c r="B95" s="21">
        <v>84</v>
      </c>
      <c r="C95" s="8" t="s">
        <v>112</v>
      </c>
      <c r="D95" s="106"/>
      <c r="E95" s="9" t="s">
        <v>36</v>
      </c>
      <c r="F95" s="10">
        <f t="shared" si="25"/>
        <v>0</v>
      </c>
      <c r="G95" s="23"/>
      <c r="H95" s="24"/>
      <c r="I95" s="25"/>
      <c r="J95" s="26"/>
      <c r="K95" s="26"/>
      <c r="L95" s="26"/>
      <c r="M95" s="27"/>
    </row>
    <row r="96" spans="1:13" x14ac:dyDescent="0.25">
      <c r="A96" s="9">
        <v>12</v>
      </c>
      <c r="B96" s="21">
        <v>44</v>
      </c>
      <c r="C96" s="8" t="s">
        <v>113</v>
      </c>
      <c r="D96" s="106"/>
      <c r="E96" s="9" t="s">
        <v>36</v>
      </c>
      <c r="F96" s="10">
        <f t="shared" si="25"/>
        <v>0</v>
      </c>
      <c r="G96" s="23"/>
      <c r="H96" s="24"/>
      <c r="I96" s="25"/>
      <c r="J96" s="26"/>
      <c r="K96" s="26"/>
      <c r="L96" s="26"/>
      <c r="M96" s="27"/>
    </row>
    <row r="97" spans="1:13" x14ac:dyDescent="0.25">
      <c r="A97" s="16"/>
      <c r="B97" s="16"/>
      <c r="C97" s="17" t="s">
        <v>114</v>
      </c>
      <c r="D97" s="16"/>
      <c r="E97" s="16"/>
      <c r="F97" s="18">
        <f>IF(OR(COUNTBLANK(D78:D96)&lt;&gt;0,COUNTIF(D78:D96,0)),0,SUM(F78:F96))</f>
        <v>0</v>
      </c>
      <c r="G97" s="28"/>
      <c r="H97" s="28"/>
      <c r="I97" s="29"/>
      <c r="J97" s="30"/>
      <c r="K97" s="30"/>
      <c r="L97" s="30"/>
      <c r="M97" s="31"/>
    </row>
    <row r="98" spans="1:13" x14ac:dyDescent="0.25">
      <c r="A98" s="156" t="s">
        <v>115</v>
      </c>
      <c r="B98" s="157"/>
      <c r="C98" s="157"/>
      <c r="D98" s="157"/>
      <c r="E98" s="157"/>
      <c r="F98" s="157"/>
      <c r="G98" s="157"/>
      <c r="H98" s="157"/>
      <c r="I98" s="157"/>
      <c r="J98" s="157"/>
      <c r="K98" s="157"/>
      <c r="L98" s="157"/>
      <c r="M98" s="158"/>
    </row>
    <row r="99" spans="1:13" ht="30" x14ac:dyDescent="0.25">
      <c r="A99" s="83" t="s">
        <v>9</v>
      </c>
      <c r="B99" s="83" t="s">
        <v>10</v>
      </c>
      <c r="C99" s="83" t="s">
        <v>11</v>
      </c>
      <c r="D99" s="60" t="s">
        <v>12</v>
      </c>
      <c r="E99" s="83" t="s">
        <v>13</v>
      </c>
      <c r="F99" s="83" t="s">
        <v>14</v>
      </c>
      <c r="G99" s="60" t="s">
        <v>15</v>
      </c>
      <c r="H99" s="83" t="s">
        <v>13</v>
      </c>
      <c r="I99" s="83" t="s">
        <v>14</v>
      </c>
      <c r="J99" s="61" t="s">
        <v>16</v>
      </c>
      <c r="K99" s="61" t="s">
        <v>17</v>
      </c>
      <c r="L99" s="61" t="s">
        <v>18</v>
      </c>
      <c r="M99" s="105" t="s">
        <v>37</v>
      </c>
    </row>
    <row r="100" spans="1:13" x14ac:dyDescent="0.25">
      <c r="A100" s="9">
        <v>1</v>
      </c>
      <c r="B100" s="21" t="s">
        <v>40</v>
      </c>
      <c r="C100" s="8" t="s">
        <v>116</v>
      </c>
      <c r="D100" s="106"/>
      <c r="E100" s="9" t="s">
        <v>36</v>
      </c>
      <c r="F100" s="10">
        <f t="shared" ref="F100:F102" si="26">D100*A100</f>
        <v>0</v>
      </c>
      <c r="G100" s="106"/>
      <c r="H100" s="9" t="s">
        <v>36</v>
      </c>
      <c r="I100" s="11">
        <f t="shared" ref="I100:I102" si="27">G100*A100</f>
        <v>0</v>
      </c>
      <c r="J100" s="107"/>
      <c r="K100" s="107"/>
      <c r="L100" s="107"/>
      <c r="M100" s="15" t="e">
        <f t="shared" ref="M100:M102" si="28">AVERAGE(J100:L100)</f>
        <v>#DIV/0!</v>
      </c>
    </row>
    <row r="101" spans="1:13" x14ac:dyDescent="0.25">
      <c r="A101" s="9">
        <v>1</v>
      </c>
      <c r="B101" s="21" t="s">
        <v>40</v>
      </c>
      <c r="C101" s="8" t="s">
        <v>117</v>
      </c>
      <c r="D101" s="106"/>
      <c r="E101" s="9" t="s">
        <v>120</v>
      </c>
      <c r="F101" s="10">
        <f t="shared" si="26"/>
        <v>0</v>
      </c>
      <c r="G101" s="106"/>
      <c r="H101" s="9" t="s">
        <v>36</v>
      </c>
      <c r="I101" s="11">
        <f t="shared" si="27"/>
        <v>0</v>
      </c>
      <c r="J101" s="107"/>
      <c r="K101" s="107"/>
      <c r="L101" s="107"/>
      <c r="M101" s="15" t="e">
        <f t="shared" si="28"/>
        <v>#DIV/0!</v>
      </c>
    </row>
    <row r="102" spans="1:13" x14ac:dyDescent="0.25">
      <c r="A102" s="9">
        <v>158</v>
      </c>
      <c r="B102" s="21" t="s">
        <v>40</v>
      </c>
      <c r="C102" s="8" t="s">
        <v>118</v>
      </c>
      <c r="D102" s="106"/>
      <c r="E102" s="9" t="s">
        <v>120</v>
      </c>
      <c r="F102" s="10">
        <f t="shared" si="26"/>
        <v>0</v>
      </c>
      <c r="G102" s="106"/>
      <c r="H102" s="9" t="s">
        <v>36</v>
      </c>
      <c r="I102" s="11">
        <f t="shared" si="27"/>
        <v>0</v>
      </c>
      <c r="J102" s="107"/>
      <c r="K102" s="107"/>
      <c r="L102" s="107"/>
      <c r="M102" s="15" t="e">
        <f t="shared" si="28"/>
        <v>#DIV/0!</v>
      </c>
    </row>
    <row r="103" spans="1:13" x14ac:dyDescent="0.25">
      <c r="A103" s="16"/>
      <c r="B103" s="16"/>
      <c r="C103" s="17" t="s">
        <v>119</v>
      </c>
      <c r="D103" s="16"/>
      <c r="E103" s="16"/>
      <c r="F103" s="18">
        <f>IF(OR(COUNTBLANK(D100:D102)&lt;&gt;0,COUNTIF(D100:D102,0)),0,SUM(F100:F102))</f>
        <v>0</v>
      </c>
      <c r="G103" s="16"/>
      <c r="H103" s="16"/>
      <c r="I103" s="18">
        <f>IF(OR(COUNTBLANK(G100:G102)&lt;&gt;0,COUNTIF(G100:G102,0)),0,SUM(I100:I102))</f>
        <v>0</v>
      </c>
      <c r="J103" s="19" t="e">
        <f>AVERAGE(J100:J102)</f>
        <v>#DIV/0!</v>
      </c>
      <c r="K103" s="19" t="e">
        <f>AVERAGE(K100:K102)</f>
        <v>#DIV/0!</v>
      </c>
      <c r="L103" s="19" t="e">
        <f>AVERAGE(L100:L102)</f>
        <v>#DIV/0!</v>
      </c>
      <c r="M103" s="20" t="e">
        <f>AVERAGE(M100:M102)</f>
        <v>#DIV/0!</v>
      </c>
    </row>
    <row r="104" spans="1:13" x14ac:dyDescent="0.25">
      <c r="A104" s="156" t="s">
        <v>121</v>
      </c>
      <c r="B104" s="157"/>
      <c r="C104" s="157"/>
      <c r="D104" s="157"/>
      <c r="E104" s="157"/>
      <c r="F104" s="157"/>
      <c r="G104" s="157"/>
      <c r="H104" s="157"/>
      <c r="I104" s="157"/>
      <c r="J104" s="157"/>
      <c r="K104" s="157"/>
      <c r="L104" s="157"/>
      <c r="M104" s="158"/>
    </row>
    <row r="105" spans="1:13" ht="30" x14ac:dyDescent="0.25">
      <c r="A105" s="32"/>
      <c r="B105" s="32"/>
      <c r="C105" s="12"/>
      <c r="D105" s="32"/>
      <c r="E105" s="32"/>
      <c r="F105" s="12" t="s">
        <v>14</v>
      </c>
      <c r="G105" s="32"/>
      <c r="H105" s="32"/>
      <c r="I105" s="12" t="s">
        <v>14</v>
      </c>
      <c r="J105" s="13" t="s">
        <v>16</v>
      </c>
      <c r="K105" s="13" t="s">
        <v>17</v>
      </c>
      <c r="L105" s="13" t="s">
        <v>18</v>
      </c>
      <c r="M105" s="13" t="s">
        <v>37</v>
      </c>
    </row>
    <row r="106" spans="1:13" x14ac:dyDescent="0.25">
      <c r="A106" s="33"/>
      <c r="B106" s="34"/>
      <c r="C106" s="8" t="s">
        <v>38</v>
      </c>
      <c r="D106" s="35"/>
      <c r="E106" s="33"/>
      <c r="F106" s="10" t="str">
        <f>IF(OR(COUNTBLANK(D10:D19)&lt;&gt;0,COUNTIF(D10:D19,0)),"",F20)</f>
        <v/>
      </c>
      <c r="G106" s="35"/>
      <c r="H106" s="33"/>
      <c r="I106" s="10" t="str">
        <f>IF(OR(COUNTBLANK(G10:G19)&lt;&gt;0,COUNTIF(G10:G19,0)),"",I20)</f>
        <v/>
      </c>
      <c r="J106" s="108" t="e">
        <f>J20</f>
        <v>#DIV/0!</v>
      </c>
      <c r="K106" s="108" t="e">
        <f t="shared" ref="K106:L106" si="29">K20</f>
        <v>#DIV/0!</v>
      </c>
      <c r="L106" s="108" t="e">
        <f t="shared" si="29"/>
        <v>#DIV/0!</v>
      </c>
      <c r="M106" s="15" t="e">
        <f t="shared" ref="M106" si="30">AVERAGE(J106:L106)</f>
        <v>#DIV/0!</v>
      </c>
    </row>
    <row r="107" spans="1:13" x14ac:dyDescent="0.25">
      <c r="A107" s="33"/>
      <c r="B107" s="34"/>
      <c r="C107" s="8" t="s">
        <v>48</v>
      </c>
      <c r="D107" s="35"/>
      <c r="E107" s="33"/>
      <c r="F107" s="10" t="str">
        <f>IF(OR(COUNTBLANK(D23:D29)&lt;&gt;0,COUNTIF(D23:D29,0)),"",F30)</f>
        <v/>
      </c>
      <c r="G107" s="35"/>
      <c r="H107" s="33"/>
      <c r="I107" s="10" t="str">
        <f>IF(OR(COUNTBLANK(G23:G29)&lt;&gt;0,COUNTIF(G23:G29,0)),"",I30)</f>
        <v/>
      </c>
      <c r="J107" s="108" t="e">
        <f>J30</f>
        <v>#DIV/0!</v>
      </c>
      <c r="K107" s="108" t="e">
        <f t="shared" ref="K107:L107" si="31">K30</f>
        <v>#DIV/0!</v>
      </c>
      <c r="L107" s="108" t="e">
        <f t="shared" si="31"/>
        <v>#DIV/0!</v>
      </c>
      <c r="M107" s="15" t="e">
        <f t="shared" ref="M107:M114" si="32">AVERAGE(J107:L107)</f>
        <v>#DIV/0!</v>
      </c>
    </row>
    <row r="108" spans="1:13" x14ac:dyDescent="0.25">
      <c r="A108" s="33"/>
      <c r="B108" s="34"/>
      <c r="C108" s="8" t="s">
        <v>54</v>
      </c>
      <c r="D108" s="35"/>
      <c r="E108" s="33"/>
      <c r="F108" s="10" t="str">
        <f>IF(OR(COUNTBLANK(D33:D37)&lt;&gt;0,COUNTIF(D33:D37,0)),"",F38)</f>
        <v/>
      </c>
      <c r="G108" s="35"/>
      <c r="H108" s="33"/>
      <c r="I108" s="10" t="str">
        <f>IF(OR(COUNTBLANK(G33:G37)&lt;&gt;0,COUNTIF(G33:G37,0)),"",I38)</f>
        <v/>
      </c>
      <c r="J108" s="108" t="e">
        <f>J38</f>
        <v>#DIV/0!</v>
      </c>
      <c r="K108" s="108" t="e">
        <f t="shared" ref="K108:L108" si="33">K38</f>
        <v>#DIV/0!</v>
      </c>
      <c r="L108" s="108" t="e">
        <f t="shared" si="33"/>
        <v>#DIV/0!</v>
      </c>
      <c r="M108" s="15" t="e">
        <f t="shared" si="32"/>
        <v>#DIV/0!</v>
      </c>
    </row>
    <row r="109" spans="1:13" x14ac:dyDescent="0.25">
      <c r="A109" s="33"/>
      <c r="B109" s="34"/>
      <c r="C109" s="8" t="s">
        <v>59</v>
      </c>
      <c r="D109" s="35"/>
      <c r="E109" s="33"/>
      <c r="F109" s="10" t="str">
        <f>IF(OR(COUNTBLANK(D41:D43)&lt;&gt;0,COUNTIF(D41:D43,0)),"",F44)</f>
        <v/>
      </c>
      <c r="G109" s="35"/>
      <c r="H109" s="33"/>
      <c r="I109" s="10" t="str">
        <f>IF(OR(COUNTBLANK(G41:G43)&lt;&gt;0,COUNTIF(G41:G43,0)),"",I44)</f>
        <v/>
      </c>
      <c r="J109" s="108" t="e">
        <f>J44</f>
        <v>#DIV/0!</v>
      </c>
      <c r="K109" s="108" t="e">
        <f t="shared" ref="K109:L109" si="34">K44</f>
        <v>#DIV/0!</v>
      </c>
      <c r="L109" s="108" t="e">
        <f t="shared" si="34"/>
        <v>#DIV/0!</v>
      </c>
      <c r="M109" s="15" t="e">
        <f t="shared" si="32"/>
        <v>#DIV/0!</v>
      </c>
    </row>
    <row r="110" spans="1:13" x14ac:dyDescent="0.25">
      <c r="A110" s="33"/>
      <c r="B110" s="34"/>
      <c r="C110" s="8" t="s">
        <v>61</v>
      </c>
      <c r="D110" s="35"/>
      <c r="E110" s="33"/>
      <c r="F110" s="10" t="str">
        <f>IF(OR(COUNTBLANK(D47:D54)&lt;&gt;0,COUNTIF(D47:D54,0)),"",F55)</f>
        <v/>
      </c>
      <c r="G110" s="35"/>
      <c r="H110" s="33"/>
      <c r="I110" s="10" t="str">
        <f>IF(OR(COUNTBLANK(G47:G54)&lt;&gt;0,COUNTIF(G47:G54,0)),"",I55)</f>
        <v/>
      </c>
      <c r="J110" s="108" t="e">
        <f>J55</f>
        <v>#DIV/0!</v>
      </c>
      <c r="K110" s="108" t="e">
        <f t="shared" ref="K110:L110" si="35">K55</f>
        <v>#DIV/0!</v>
      </c>
      <c r="L110" s="108" t="e">
        <f t="shared" si="35"/>
        <v>#DIV/0!</v>
      </c>
      <c r="M110" s="15" t="e">
        <f t="shared" si="32"/>
        <v>#DIV/0!</v>
      </c>
    </row>
    <row r="111" spans="1:13" x14ac:dyDescent="0.25">
      <c r="A111" s="33"/>
      <c r="B111" s="34"/>
      <c r="C111" s="8" t="s">
        <v>78</v>
      </c>
      <c r="D111" s="35"/>
      <c r="E111" s="33"/>
      <c r="F111" s="10" t="str">
        <f>IF(OR(COUNTBLANK(D58:D60)&lt;&gt;0,COUNTIF(D58:D60,0)),"",F61)</f>
        <v/>
      </c>
      <c r="G111" s="35"/>
      <c r="H111" s="33"/>
      <c r="I111" s="10" t="str">
        <f>IF(OR(COUNTBLANK(G58:G60)&lt;&gt;0,COUNTIF(G58:G60,0)),"",I61)</f>
        <v/>
      </c>
      <c r="J111" s="108" t="e">
        <f>J61</f>
        <v>#DIV/0!</v>
      </c>
      <c r="K111" s="108" t="e">
        <f t="shared" ref="K111:L111" si="36">K61</f>
        <v>#DIV/0!</v>
      </c>
      <c r="L111" s="108" t="e">
        <f t="shared" si="36"/>
        <v>#DIV/0!</v>
      </c>
      <c r="M111" s="15" t="e">
        <f t="shared" si="32"/>
        <v>#DIV/0!</v>
      </c>
    </row>
    <row r="112" spans="1:13" x14ac:dyDescent="0.25">
      <c r="A112" s="33"/>
      <c r="B112" s="34"/>
      <c r="C112" s="8" t="s">
        <v>92</v>
      </c>
      <c r="D112" s="35"/>
      <c r="E112" s="33"/>
      <c r="F112" s="10" t="str">
        <f>IF(OR(COUNTBLANK(D64:D74)&lt;&gt;0,COUNTIF(D64:D74,0)),"",F75)</f>
        <v/>
      </c>
      <c r="G112" s="35"/>
      <c r="H112" s="33"/>
      <c r="I112" s="10" t="str">
        <f>IF(OR(COUNTBLANK(G64:G74)&lt;&gt;0,COUNTIF(G64:G74,0)),"",I75)</f>
        <v/>
      </c>
      <c r="J112" s="108" t="e">
        <f>J75</f>
        <v>#DIV/0!</v>
      </c>
      <c r="K112" s="108" t="e">
        <f t="shared" ref="K112:L112" si="37">K75</f>
        <v>#DIV/0!</v>
      </c>
      <c r="L112" s="108" t="e">
        <f t="shared" si="37"/>
        <v>#DIV/0!</v>
      </c>
      <c r="M112" s="15" t="e">
        <f t="shared" si="32"/>
        <v>#DIV/0!</v>
      </c>
    </row>
    <row r="113" spans="1:13" x14ac:dyDescent="0.25">
      <c r="A113" s="33"/>
      <c r="B113" s="34"/>
      <c r="C113" s="8" t="s">
        <v>114</v>
      </c>
      <c r="D113" s="35"/>
      <c r="E113" s="33"/>
      <c r="F113" s="10" t="str">
        <f>IF(OR(COUNTBLANK(D78:D96)&lt;&gt;0,COUNTIF(D78:D96,0)),"",F97)</f>
        <v/>
      </c>
      <c r="G113" s="35"/>
      <c r="H113" s="33"/>
      <c r="I113" s="10">
        <v>0</v>
      </c>
      <c r="J113" s="14" t="s">
        <v>123</v>
      </c>
      <c r="K113" s="14" t="s">
        <v>123</v>
      </c>
      <c r="L113" s="14" t="s">
        <v>123</v>
      </c>
      <c r="M113" s="15" t="s">
        <v>123</v>
      </c>
    </row>
    <row r="114" spans="1:13" x14ac:dyDescent="0.25">
      <c r="A114" s="33"/>
      <c r="B114" s="34"/>
      <c r="C114" s="8" t="s">
        <v>119</v>
      </c>
      <c r="D114" s="35"/>
      <c r="E114" s="33"/>
      <c r="F114" s="10" t="str">
        <f>IF(OR(COUNTBLANK(D100:D102)&lt;&gt;0,COUNTIF(D100:D102,0)),"",F103)</f>
        <v/>
      </c>
      <c r="G114" s="35"/>
      <c r="H114" s="33"/>
      <c r="I114" s="10" t="str">
        <f>IF(OR(COUNTBLANK(G100:G102)&lt;&gt;0,COUNTIF(G100:G102,0)),"",I103)</f>
        <v/>
      </c>
      <c r="J114" s="108" t="e">
        <f>J103</f>
        <v>#DIV/0!</v>
      </c>
      <c r="K114" s="108" t="e">
        <f t="shared" ref="K114:L114" si="38">K103</f>
        <v>#DIV/0!</v>
      </c>
      <c r="L114" s="108" t="e">
        <f t="shared" si="38"/>
        <v>#DIV/0!</v>
      </c>
      <c r="M114" s="15" t="e">
        <f t="shared" si="32"/>
        <v>#DIV/0!</v>
      </c>
    </row>
    <row r="115" spans="1:13" x14ac:dyDescent="0.25">
      <c r="A115" s="16"/>
      <c r="B115" s="16"/>
      <c r="C115" s="17" t="s">
        <v>122</v>
      </c>
      <c r="D115" s="16"/>
      <c r="E115" s="16"/>
      <c r="F115" s="18">
        <f>IF(OR(COUNTBLANK(F106:F114)&lt;&gt;0,COUNTIF(F106:F114,0)),0,SUM(F106:F114))</f>
        <v>0</v>
      </c>
      <c r="G115" s="16"/>
      <c r="H115" s="16"/>
      <c r="I115" s="18">
        <f>IF(COUNTBLANK(I106:I114)&lt;&gt;0,0,SUM(I106:I114))</f>
        <v>0</v>
      </c>
      <c r="J115" s="19" t="e">
        <f>AVERAGE(J106:J114)</f>
        <v>#DIV/0!</v>
      </c>
      <c r="K115" s="19" t="e">
        <f>AVERAGE(K106:K114)</f>
        <v>#DIV/0!</v>
      </c>
      <c r="L115" s="19" t="e">
        <f>AVERAGE(L106:L114)</f>
        <v>#DIV/0!</v>
      </c>
      <c r="M115" s="20" t="e">
        <f>AVERAGE(M106:M114)</f>
        <v>#DIV/0!</v>
      </c>
    </row>
  </sheetData>
  <sheetProtection algorithmName="SHA-512" hashValue="xXUaZx2DRegTq8SOaGsWobUB3IsNA9G/CClhvml2mYDrHFvYuqchvgenH0FHh+Ii06f6yYoZHjHEDC/FZN/H/g==" saltValue="81uYzkMnMFa59brZSW7Htw==" spinCount="100000" sheet="1" objects="1" scenarios="1" selectLockedCells="1"/>
  <mergeCells count="22">
    <mergeCell ref="A5:M5"/>
    <mergeCell ref="A6:I6"/>
    <mergeCell ref="A7:I7"/>
    <mergeCell ref="J6:M7"/>
    <mergeCell ref="A1:M1"/>
    <mergeCell ref="A2:C4"/>
    <mergeCell ref="E2:M2"/>
    <mergeCell ref="E3:M3"/>
    <mergeCell ref="E4:M4"/>
    <mergeCell ref="A31:M31"/>
    <mergeCell ref="A39:M39"/>
    <mergeCell ref="A45:M45"/>
    <mergeCell ref="A8:M8"/>
    <mergeCell ref="B10:B14"/>
    <mergeCell ref="B15:B16"/>
    <mergeCell ref="B18:B19"/>
    <mergeCell ref="A21:M21"/>
    <mergeCell ref="A56:M56"/>
    <mergeCell ref="A62:M62"/>
    <mergeCell ref="A76:M76"/>
    <mergeCell ref="A98:M98"/>
    <mergeCell ref="A104:M104"/>
  </mergeCells>
  <pageMargins left="0.7" right="0.7" top="0.75" bottom="0.75" header="0.3" footer="0.3"/>
  <pageSetup paperSize="5" scale="74" orientation="landscape" r:id="rId1"/>
  <rowBreaks count="2" manualBreakCount="2">
    <brk id="38" max="16383" man="1"/>
    <brk id="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449AA-EE2B-4975-8B2D-5A67CF313B27}">
  <dimension ref="A1:M107"/>
  <sheetViews>
    <sheetView zoomScaleNormal="100" workbookViewId="0">
      <selection activeCell="D10" sqref="D10"/>
    </sheetView>
  </sheetViews>
  <sheetFormatPr defaultRowHeight="15" x14ac:dyDescent="0.25"/>
  <cols>
    <col min="1" max="1" width="8.7109375" customWidth="1"/>
    <col min="2" max="2" width="18.42578125" customWidth="1"/>
    <col min="3" max="3" width="61" customWidth="1"/>
    <col min="4" max="4" width="23.28515625" customWidth="1"/>
    <col min="5" max="5" width="7.85546875" customWidth="1"/>
    <col min="6" max="6" width="15.28515625" customWidth="1"/>
    <col min="7" max="7" width="16.5703125" customWidth="1"/>
    <col min="9" max="9" width="19.7109375" customWidth="1"/>
  </cols>
  <sheetData>
    <row r="1" spans="1:13" ht="21.75" thickBot="1" x14ac:dyDescent="0.4">
      <c r="A1" s="164" t="s">
        <v>20</v>
      </c>
      <c r="B1" s="165"/>
      <c r="C1" s="165"/>
      <c r="D1" s="166"/>
      <c r="E1" s="166"/>
      <c r="F1" s="166"/>
      <c r="G1" s="166"/>
      <c r="H1" s="166"/>
      <c r="I1" s="166"/>
      <c r="J1" s="166"/>
      <c r="K1" s="166"/>
      <c r="L1" s="166"/>
      <c r="M1" s="167"/>
    </row>
    <row r="2" spans="1:13" x14ac:dyDescent="0.25">
      <c r="A2" s="168" t="s">
        <v>131</v>
      </c>
      <c r="B2" s="169"/>
      <c r="C2" s="169"/>
      <c r="D2" s="3" t="s">
        <v>0</v>
      </c>
      <c r="E2" s="172" t="str">
        <f>IF(Instructions!B2="","Please Complete the INSTRUCTIONS Tab",Instructions!B2)</f>
        <v>Please Complete the INSTRUCTIONS Tab</v>
      </c>
      <c r="F2" s="172"/>
      <c r="G2" s="172"/>
      <c r="H2" s="172"/>
      <c r="I2" s="172"/>
      <c r="J2" s="172"/>
      <c r="K2" s="172"/>
      <c r="L2" s="173"/>
      <c r="M2" s="174"/>
    </row>
    <row r="3" spans="1:13" x14ac:dyDescent="0.25">
      <c r="A3" s="170"/>
      <c r="B3" s="171"/>
      <c r="C3" s="171"/>
      <c r="D3" s="4" t="s">
        <v>1</v>
      </c>
      <c r="E3" s="175" t="str">
        <f>IF(Instructions!B3="","Please Complete the INSTRUCTIONS Tab",Instructions!B3)</f>
        <v>Please Complete the INSTRUCTIONS Tab</v>
      </c>
      <c r="F3" s="175"/>
      <c r="G3" s="175"/>
      <c r="H3" s="175"/>
      <c r="I3" s="175"/>
      <c r="J3" s="175"/>
      <c r="K3" s="175"/>
      <c r="L3" s="176"/>
      <c r="M3" s="177"/>
    </row>
    <row r="4" spans="1:13" x14ac:dyDescent="0.25">
      <c r="A4" s="170"/>
      <c r="B4" s="171"/>
      <c r="C4" s="171"/>
      <c r="D4" s="6" t="s">
        <v>3</v>
      </c>
      <c r="E4" s="178" t="str">
        <f>IF(Instructions!B4="","Please Complete the INSTRUCTIONS Tab",Instructions!B4)</f>
        <v>Please Complete the INSTRUCTIONS Tab</v>
      </c>
      <c r="F4" s="178"/>
      <c r="G4" s="178"/>
      <c r="H4" s="178"/>
      <c r="I4" s="178"/>
      <c r="J4" s="178"/>
      <c r="K4" s="178"/>
      <c r="L4" s="179"/>
      <c r="M4" s="180"/>
    </row>
    <row r="5" spans="1:13" x14ac:dyDescent="0.25">
      <c r="A5" s="181" t="s">
        <v>6</v>
      </c>
      <c r="B5" s="182"/>
      <c r="C5" s="182"/>
      <c r="D5" s="182"/>
      <c r="E5" s="182"/>
      <c r="F5" s="182"/>
      <c r="G5" s="182"/>
      <c r="H5" s="182"/>
      <c r="I5" s="182"/>
      <c r="J5" s="182"/>
      <c r="K5" s="182"/>
      <c r="L5" s="182"/>
      <c r="M5" s="183"/>
    </row>
    <row r="6" spans="1:13" ht="15" customHeight="1" x14ac:dyDescent="0.25">
      <c r="A6" s="184" t="s">
        <v>7</v>
      </c>
      <c r="B6" s="185"/>
      <c r="C6" s="185"/>
      <c r="D6" s="185"/>
      <c r="E6" s="185"/>
      <c r="F6" s="185"/>
      <c r="G6" s="185"/>
      <c r="H6" s="185"/>
      <c r="I6" s="185"/>
      <c r="J6" s="189" t="s">
        <v>19</v>
      </c>
      <c r="K6" s="190"/>
      <c r="L6" s="190"/>
      <c r="M6" s="191"/>
    </row>
    <row r="7" spans="1:13" ht="15.75" thickBot="1" x14ac:dyDescent="0.3">
      <c r="A7" s="186" t="s">
        <v>8</v>
      </c>
      <c r="B7" s="187"/>
      <c r="C7" s="187"/>
      <c r="D7" s="187"/>
      <c r="E7" s="187"/>
      <c r="F7" s="187"/>
      <c r="G7" s="187"/>
      <c r="H7" s="187"/>
      <c r="I7" s="188"/>
      <c r="J7" s="192"/>
      <c r="K7" s="193"/>
      <c r="L7" s="193"/>
      <c r="M7" s="194"/>
    </row>
    <row r="8" spans="1:13" x14ac:dyDescent="0.25">
      <c r="A8" s="159" t="s">
        <v>21</v>
      </c>
      <c r="B8" s="160"/>
      <c r="C8" s="160"/>
      <c r="D8" s="160"/>
      <c r="E8" s="160"/>
      <c r="F8" s="160"/>
      <c r="G8" s="160"/>
      <c r="H8" s="160"/>
      <c r="I8" s="160"/>
      <c r="J8" s="160"/>
      <c r="K8" s="160"/>
      <c r="L8" s="160"/>
      <c r="M8" s="158"/>
    </row>
    <row r="9" spans="1:13" ht="30" x14ac:dyDescent="0.25">
      <c r="A9" s="83" t="s">
        <v>9</v>
      </c>
      <c r="B9" s="83" t="s">
        <v>10</v>
      </c>
      <c r="C9" s="83" t="s">
        <v>11</v>
      </c>
      <c r="D9" s="60" t="s">
        <v>12</v>
      </c>
      <c r="E9" s="83" t="s">
        <v>13</v>
      </c>
      <c r="F9" s="83" t="s">
        <v>14</v>
      </c>
      <c r="G9" s="60" t="s">
        <v>15</v>
      </c>
      <c r="H9" s="83" t="s">
        <v>13</v>
      </c>
      <c r="I9" s="83" t="s">
        <v>14</v>
      </c>
      <c r="J9" s="61" t="s">
        <v>16</v>
      </c>
      <c r="K9" s="61" t="s">
        <v>17</v>
      </c>
      <c r="L9" s="61" t="s">
        <v>18</v>
      </c>
      <c r="M9" s="105" t="s">
        <v>37</v>
      </c>
    </row>
    <row r="10" spans="1:13" x14ac:dyDescent="0.25">
      <c r="A10" s="9">
        <v>15</v>
      </c>
      <c r="B10" s="161" t="s">
        <v>32</v>
      </c>
      <c r="C10" s="8" t="s">
        <v>22</v>
      </c>
      <c r="D10" s="106"/>
      <c r="E10" s="9" t="s">
        <v>36</v>
      </c>
      <c r="F10" s="10">
        <f>D10*A10</f>
        <v>0</v>
      </c>
      <c r="G10" s="106"/>
      <c r="H10" s="9" t="s">
        <v>36</v>
      </c>
      <c r="I10" s="11">
        <f>G10*A10</f>
        <v>0</v>
      </c>
      <c r="J10" s="107"/>
      <c r="K10" s="107"/>
      <c r="L10" s="107"/>
      <c r="M10" s="15" t="e">
        <f>AVERAGE(J10:L10)</f>
        <v>#DIV/0!</v>
      </c>
    </row>
    <row r="11" spans="1:13" x14ac:dyDescent="0.25">
      <c r="A11" s="9">
        <v>5</v>
      </c>
      <c r="B11" s="161"/>
      <c r="C11" s="8" t="s">
        <v>23</v>
      </c>
      <c r="D11" s="106"/>
      <c r="E11" s="9" t="s">
        <v>36</v>
      </c>
      <c r="F11" s="10">
        <f t="shared" ref="F11:F19" si="0">D11*A11</f>
        <v>0</v>
      </c>
      <c r="G11" s="106"/>
      <c r="H11" s="9" t="s">
        <v>36</v>
      </c>
      <c r="I11" s="11">
        <f t="shared" ref="I11:I19" si="1">G11*A11</f>
        <v>0</v>
      </c>
      <c r="J11" s="107"/>
      <c r="K11" s="107"/>
      <c r="L11" s="107"/>
      <c r="M11" s="15" t="e">
        <f t="shared" ref="M11:M19" si="2">AVERAGE(J11:L11)</f>
        <v>#DIV/0!</v>
      </c>
    </row>
    <row r="12" spans="1:13" x14ac:dyDescent="0.25">
      <c r="A12" s="9">
        <v>5</v>
      </c>
      <c r="B12" s="161"/>
      <c r="C12" s="8" t="s">
        <v>24</v>
      </c>
      <c r="D12" s="106"/>
      <c r="E12" s="9" t="s">
        <v>36</v>
      </c>
      <c r="F12" s="10">
        <f t="shared" si="0"/>
        <v>0</v>
      </c>
      <c r="G12" s="106"/>
      <c r="H12" s="9" t="s">
        <v>36</v>
      </c>
      <c r="I12" s="11">
        <f t="shared" si="1"/>
        <v>0</v>
      </c>
      <c r="J12" s="107"/>
      <c r="K12" s="107"/>
      <c r="L12" s="107"/>
      <c r="M12" s="15" t="e">
        <f t="shared" si="2"/>
        <v>#DIV/0!</v>
      </c>
    </row>
    <row r="13" spans="1:13" x14ac:dyDescent="0.25">
      <c r="A13" s="9">
        <v>5</v>
      </c>
      <c r="B13" s="161"/>
      <c r="C13" s="8" t="s">
        <v>25</v>
      </c>
      <c r="D13" s="106"/>
      <c r="E13" s="9" t="s">
        <v>36</v>
      </c>
      <c r="F13" s="10">
        <f t="shared" si="0"/>
        <v>0</v>
      </c>
      <c r="G13" s="106"/>
      <c r="H13" s="9" t="s">
        <v>36</v>
      </c>
      <c r="I13" s="11">
        <f t="shared" si="1"/>
        <v>0</v>
      </c>
      <c r="J13" s="107"/>
      <c r="K13" s="107"/>
      <c r="L13" s="107"/>
      <c r="M13" s="15" t="e">
        <f t="shared" si="2"/>
        <v>#DIV/0!</v>
      </c>
    </row>
    <row r="14" spans="1:13" x14ac:dyDescent="0.25">
      <c r="A14" s="9">
        <v>10</v>
      </c>
      <c r="B14" s="162"/>
      <c r="C14" s="8" t="s">
        <v>26</v>
      </c>
      <c r="D14" s="106"/>
      <c r="E14" s="9" t="s">
        <v>36</v>
      </c>
      <c r="F14" s="10">
        <f t="shared" si="0"/>
        <v>0</v>
      </c>
      <c r="G14" s="106"/>
      <c r="H14" s="9" t="s">
        <v>36</v>
      </c>
      <c r="I14" s="11">
        <f t="shared" si="1"/>
        <v>0</v>
      </c>
      <c r="J14" s="107"/>
      <c r="K14" s="107"/>
      <c r="L14" s="107"/>
      <c r="M14" s="15" t="e">
        <f t="shared" si="2"/>
        <v>#DIV/0!</v>
      </c>
    </row>
    <row r="15" spans="1:13" x14ac:dyDescent="0.25">
      <c r="A15" s="9">
        <v>5</v>
      </c>
      <c r="B15" s="163" t="s">
        <v>33</v>
      </c>
      <c r="C15" s="8" t="s">
        <v>27</v>
      </c>
      <c r="D15" s="106"/>
      <c r="E15" s="9" t="s">
        <v>36</v>
      </c>
      <c r="F15" s="10">
        <f t="shared" si="0"/>
        <v>0</v>
      </c>
      <c r="G15" s="106"/>
      <c r="H15" s="9" t="s">
        <v>36</v>
      </c>
      <c r="I15" s="11">
        <f t="shared" si="1"/>
        <v>0</v>
      </c>
      <c r="J15" s="107"/>
      <c r="K15" s="107"/>
      <c r="L15" s="107"/>
      <c r="M15" s="15" t="e">
        <f t="shared" si="2"/>
        <v>#DIV/0!</v>
      </c>
    </row>
    <row r="16" spans="1:13" x14ac:dyDescent="0.25">
      <c r="A16" s="9">
        <v>8</v>
      </c>
      <c r="B16" s="162"/>
      <c r="C16" s="8" t="s">
        <v>28</v>
      </c>
      <c r="D16" s="106"/>
      <c r="E16" s="9" t="s">
        <v>36</v>
      </c>
      <c r="F16" s="10">
        <f t="shared" si="0"/>
        <v>0</v>
      </c>
      <c r="G16" s="106"/>
      <c r="H16" s="9" t="s">
        <v>36</v>
      </c>
      <c r="I16" s="11">
        <f t="shared" si="1"/>
        <v>0</v>
      </c>
      <c r="J16" s="107"/>
      <c r="K16" s="107"/>
      <c r="L16" s="107"/>
      <c r="M16" s="15" t="e">
        <f t="shared" si="2"/>
        <v>#DIV/0!</v>
      </c>
    </row>
    <row r="17" spans="1:13" x14ac:dyDescent="0.25">
      <c r="A17" s="9">
        <v>8</v>
      </c>
      <c r="B17" s="9" t="s">
        <v>34</v>
      </c>
      <c r="C17" s="8" t="s">
        <v>29</v>
      </c>
      <c r="D17" s="106"/>
      <c r="E17" s="9" t="s">
        <v>36</v>
      </c>
      <c r="F17" s="10">
        <f t="shared" si="0"/>
        <v>0</v>
      </c>
      <c r="G17" s="106"/>
      <c r="H17" s="9" t="s">
        <v>36</v>
      </c>
      <c r="I17" s="11">
        <f t="shared" si="1"/>
        <v>0</v>
      </c>
      <c r="J17" s="107"/>
      <c r="K17" s="107"/>
      <c r="L17" s="107"/>
      <c r="M17" s="15" t="e">
        <f t="shared" si="2"/>
        <v>#DIV/0!</v>
      </c>
    </row>
    <row r="18" spans="1:13" x14ac:dyDescent="0.25">
      <c r="A18" s="9">
        <v>6</v>
      </c>
      <c r="B18" s="163" t="s">
        <v>35</v>
      </c>
      <c r="C18" s="8" t="s">
        <v>30</v>
      </c>
      <c r="D18" s="106"/>
      <c r="E18" s="9" t="s">
        <v>36</v>
      </c>
      <c r="F18" s="10">
        <f t="shared" si="0"/>
        <v>0</v>
      </c>
      <c r="G18" s="106"/>
      <c r="H18" s="9" t="s">
        <v>36</v>
      </c>
      <c r="I18" s="11">
        <f t="shared" si="1"/>
        <v>0</v>
      </c>
      <c r="J18" s="107"/>
      <c r="K18" s="107"/>
      <c r="L18" s="107"/>
      <c r="M18" s="15" t="e">
        <f t="shared" si="2"/>
        <v>#DIV/0!</v>
      </c>
    </row>
    <row r="19" spans="1:13" x14ac:dyDescent="0.25">
      <c r="A19" s="9">
        <v>2</v>
      </c>
      <c r="B19" s="162"/>
      <c r="C19" s="8" t="s">
        <v>31</v>
      </c>
      <c r="D19" s="106"/>
      <c r="E19" s="9" t="s">
        <v>36</v>
      </c>
      <c r="F19" s="10">
        <f t="shared" si="0"/>
        <v>0</v>
      </c>
      <c r="G19" s="106"/>
      <c r="H19" s="9" t="s">
        <v>36</v>
      </c>
      <c r="I19" s="11">
        <f t="shared" si="1"/>
        <v>0</v>
      </c>
      <c r="J19" s="107"/>
      <c r="K19" s="107"/>
      <c r="L19" s="107"/>
      <c r="M19" s="15" t="e">
        <f t="shared" si="2"/>
        <v>#DIV/0!</v>
      </c>
    </row>
    <row r="20" spans="1:13" x14ac:dyDescent="0.25">
      <c r="A20" s="16"/>
      <c r="B20" s="16"/>
      <c r="C20" s="17" t="s">
        <v>38</v>
      </c>
      <c r="D20" s="16"/>
      <c r="E20" s="16"/>
      <c r="F20" s="18">
        <f>IF(OR(COUNTBLANK(D10:D19)&lt;&gt;0,COUNTIF(D10:D19,0)),0,SUM(F10:F19))</f>
        <v>0</v>
      </c>
      <c r="G20" s="16"/>
      <c r="H20" s="16"/>
      <c r="I20" s="18">
        <f>IF(OR(COUNTBLANK(G10:G19)&lt;&gt;0,COUNTIF(G10:G19,0)),0,SUM(I10:I19))</f>
        <v>0</v>
      </c>
      <c r="J20" s="19" t="e">
        <f>AVERAGE(J10:J19)</f>
        <v>#DIV/0!</v>
      </c>
      <c r="K20" s="19" t="e">
        <f>AVERAGE(K10:K19)</f>
        <v>#DIV/0!</v>
      </c>
      <c r="L20" s="19" t="e">
        <f>AVERAGE(L10:L19)</f>
        <v>#DIV/0!</v>
      </c>
      <c r="M20" s="20" t="e">
        <f>AVERAGE(M10:M19)</f>
        <v>#DIV/0!</v>
      </c>
    </row>
    <row r="21" spans="1:13" x14ac:dyDescent="0.25">
      <c r="A21" s="156" t="s">
        <v>39</v>
      </c>
      <c r="B21" s="157"/>
      <c r="C21" s="157"/>
      <c r="D21" s="157"/>
      <c r="E21" s="157"/>
      <c r="F21" s="157"/>
      <c r="G21" s="157"/>
      <c r="H21" s="157"/>
      <c r="I21" s="157"/>
      <c r="J21" s="157"/>
      <c r="K21" s="157"/>
      <c r="L21" s="157"/>
      <c r="M21" s="158"/>
    </row>
    <row r="22" spans="1:13" ht="30" x14ac:dyDescent="0.25">
      <c r="A22" s="83" t="s">
        <v>9</v>
      </c>
      <c r="B22" s="83" t="s">
        <v>10</v>
      </c>
      <c r="C22" s="83" t="s">
        <v>11</v>
      </c>
      <c r="D22" s="60" t="s">
        <v>12</v>
      </c>
      <c r="E22" s="83" t="s">
        <v>13</v>
      </c>
      <c r="F22" s="83" t="s">
        <v>14</v>
      </c>
      <c r="G22" s="60" t="s">
        <v>15</v>
      </c>
      <c r="H22" s="83" t="s">
        <v>13</v>
      </c>
      <c r="I22" s="83" t="s">
        <v>14</v>
      </c>
      <c r="J22" s="61" t="s">
        <v>16</v>
      </c>
      <c r="K22" s="61" t="s">
        <v>17</v>
      </c>
      <c r="L22" s="61" t="s">
        <v>18</v>
      </c>
      <c r="M22" s="105" t="s">
        <v>37</v>
      </c>
    </row>
    <row r="23" spans="1:13" x14ac:dyDescent="0.25">
      <c r="A23" s="22">
        <v>20000</v>
      </c>
      <c r="B23" s="21" t="s">
        <v>40</v>
      </c>
      <c r="C23" s="8" t="s">
        <v>41</v>
      </c>
      <c r="D23" s="106"/>
      <c r="E23" s="9" t="s">
        <v>49</v>
      </c>
      <c r="F23" s="10">
        <f>D23*A23</f>
        <v>0</v>
      </c>
      <c r="G23" s="106"/>
      <c r="H23" s="9" t="s">
        <v>36</v>
      </c>
      <c r="I23" s="11">
        <f>G23*A23</f>
        <v>0</v>
      </c>
      <c r="J23" s="107"/>
      <c r="K23" s="107"/>
      <c r="L23" s="107"/>
      <c r="M23" s="15" t="e">
        <f>AVERAGE(J23:L23)</f>
        <v>#DIV/0!</v>
      </c>
    </row>
    <row r="24" spans="1:13" x14ac:dyDescent="0.25">
      <c r="A24" s="9">
        <v>6</v>
      </c>
      <c r="B24" s="21" t="s">
        <v>40</v>
      </c>
      <c r="C24" s="8" t="s">
        <v>42</v>
      </c>
      <c r="D24" s="106"/>
      <c r="E24" s="9" t="s">
        <v>36</v>
      </c>
      <c r="F24" s="10">
        <f t="shared" ref="F24:F29" si="3">D24*A24</f>
        <v>0</v>
      </c>
      <c r="G24" s="106"/>
      <c r="H24" s="9" t="s">
        <v>36</v>
      </c>
      <c r="I24" s="11">
        <f t="shared" ref="I24:I29" si="4">G24*A24</f>
        <v>0</v>
      </c>
      <c r="J24" s="107"/>
      <c r="K24" s="107"/>
      <c r="L24" s="107"/>
      <c r="M24" s="15" t="e">
        <f t="shared" ref="M24:M29" si="5">AVERAGE(J24:L24)</f>
        <v>#DIV/0!</v>
      </c>
    </row>
    <row r="25" spans="1:13" x14ac:dyDescent="0.25">
      <c r="A25" s="9">
        <v>8</v>
      </c>
      <c r="B25" s="21" t="s">
        <v>40</v>
      </c>
      <c r="C25" s="8" t="s">
        <v>43</v>
      </c>
      <c r="D25" s="106"/>
      <c r="E25" s="9" t="s">
        <v>36</v>
      </c>
      <c r="F25" s="10">
        <f t="shared" si="3"/>
        <v>0</v>
      </c>
      <c r="G25" s="106"/>
      <c r="H25" s="9" t="s">
        <v>36</v>
      </c>
      <c r="I25" s="11">
        <f t="shared" si="4"/>
        <v>0</v>
      </c>
      <c r="J25" s="107"/>
      <c r="K25" s="107"/>
      <c r="L25" s="107"/>
      <c r="M25" s="15" t="e">
        <f t="shared" si="5"/>
        <v>#DIV/0!</v>
      </c>
    </row>
    <row r="26" spans="1:13" x14ac:dyDescent="0.25">
      <c r="A26" s="9">
        <v>2</v>
      </c>
      <c r="B26" s="21" t="s">
        <v>40</v>
      </c>
      <c r="C26" s="8" t="s">
        <v>44</v>
      </c>
      <c r="D26" s="106"/>
      <c r="E26" s="9" t="s">
        <v>36</v>
      </c>
      <c r="F26" s="10">
        <f t="shared" si="3"/>
        <v>0</v>
      </c>
      <c r="G26" s="106"/>
      <c r="H26" s="9" t="s">
        <v>36</v>
      </c>
      <c r="I26" s="11">
        <f t="shared" si="4"/>
        <v>0</v>
      </c>
      <c r="J26" s="107"/>
      <c r="K26" s="107"/>
      <c r="L26" s="107"/>
      <c r="M26" s="15" t="e">
        <f t="shared" si="5"/>
        <v>#DIV/0!</v>
      </c>
    </row>
    <row r="27" spans="1:13" x14ac:dyDescent="0.25">
      <c r="A27" s="9">
        <v>4</v>
      </c>
      <c r="B27" s="21" t="s">
        <v>40</v>
      </c>
      <c r="C27" s="8" t="s">
        <v>45</v>
      </c>
      <c r="D27" s="106"/>
      <c r="E27" s="9" t="s">
        <v>36</v>
      </c>
      <c r="F27" s="10">
        <f t="shared" si="3"/>
        <v>0</v>
      </c>
      <c r="G27" s="106"/>
      <c r="H27" s="9" t="s">
        <v>36</v>
      </c>
      <c r="I27" s="11">
        <f t="shared" si="4"/>
        <v>0</v>
      </c>
      <c r="J27" s="107"/>
      <c r="K27" s="107"/>
      <c r="L27" s="107"/>
      <c r="M27" s="15" t="e">
        <f t="shared" si="5"/>
        <v>#DIV/0!</v>
      </c>
    </row>
    <row r="28" spans="1:13" x14ac:dyDescent="0.25">
      <c r="A28" s="9">
        <v>4</v>
      </c>
      <c r="B28" s="21" t="s">
        <v>40</v>
      </c>
      <c r="C28" s="8" t="s">
        <v>46</v>
      </c>
      <c r="D28" s="106"/>
      <c r="E28" s="9" t="s">
        <v>36</v>
      </c>
      <c r="F28" s="10">
        <f t="shared" si="3"/>
        <v>0</v>
      </c>
      <c r="G28" s="106"/>
      <c r="H28" s="9" t="s">
        <v>36</v>
      </c>
      <c r="I28" s="11">
        <f t="shared" si="4"/>
        <v>0</v>
      </c>
      <c r="J28" s="107"/>
      <c r="K28" s="107"/>
      <c r="L28" s="107"/>
      <c r="M28" s="15" t="e">
        <f t="shared" si="5"/>
        <v>#DIV/0!</v>
      </c>
    </row>
    <row r="29" spans="1:13" x14ac:dyDescent="0.25">
      <c r="A29" s="9">
        <v>10</v>
      </c>
      <c r="B29" s="21" t="s">
        <v>40</v>
      </c>
      <c r="C29" s="8" t="s">
        <v>47</v>
      </c>
      <c r="D29" s="106"/>
      <c r="E29" s="9" t="s">
        <v>36</v>
      </c>
      <c r="F29" s="10">
        <f t="shared" si="3"/>
        <v>0</v>
      </c>
      <c r="G29" s="106"/>
      <c r="H29" s="9" t="s">
        <v>36</v>
      </c>
      <c r="I29" s="11">
        <f t="shared" si="4"/>
        <v>0</v>
      </c>
      <c r="J29" s="107"/>
      <c r="K29" s="107"/>
      <c r="L29" s="107"/>
      <c r="M29" s="15" t="e">
        <f t="shared" si="5"/>
        <v>#DIV/0!</v>
      </c>
    </row>
    <row r="30" spans="1:13" x14ac:dyDescent="0.25">
      <c r="A30" s="16"/>
      <c r="B30" s="16"/>
      <c r="C30" s="17" t="s">
        <v>48</v>
      </c>
      <c r="D30" s="16"/>
      <c r="E30" s="16"/>
      <c r="F30" s="18">
        <f>IF(OR(COUNTBLANK(D23:D29)&lt;&gt;0,COUNTIF(D23:D29,0)),0,SUM(F23:F29))</f>
        <v>0</v>
      </c>
      <c r="G30" s="16"/>
      <c r="H30" s="16"/>
      <c r="I30" s="18">
        <f>IF(OR(COUNTBLANK(G23:G29)&lt;&gt;0,COUNTIF(G23:G29,0)),0,SUM(I23:I29))</f>
        <v>0</v>
      </c>
      <c r="J30" s="19" t="e">
        <f>AVERAGE(J23:J29)</f>
        <v>#DIV/0!</v>
      </c>
      <c r="K30" s="19" t="e">
        <f>AVERAGE(K23:K29)</f>
        <v>#DIV/0!</v>
      </c>
      <c r="L30" s="19" t="e">
        <f>AVERAGE(L23:L29)</f>
        <v>#DIV/0!</v>
      </c>
      <c r="M30" s="20" t="e">
        <f>AVERAGE(M23:M29)</f>
        <v>#DIV/0!</v>
      </c>
    </row>
    <row r="31" spans="1:13" x14ac:dyDescent="0.25">
      <c r="A31" s="156" t="s">
        <v>50</v>
      </c>
      <c r="B31" s="157"/>
      <c r="C31" s="157"/>
      <c r="D31" s="157"/>
      <c r="E31" s="157"/>
      <c r="F31" s="157"/>
      <c r="G31" s="157"/>
      <c r="H31" s="157"/>
      <c r="I31" s="157"/>
      <c r="J31" s="157"/>
      <c r="K31" s="157"/>
      <c r="L31" s="157"/>
      <c r="M31" s="158"/>
    </row>
    <row r="32" spans="1:13" ht="30" x14ac:dyDescent="0.25">
      <c r="A32" s="83" t="s">
        <v>9</v>
      </c>
      <c r="B32" s="83" t="s">
        <v>10</v>
      </c>
      <c r="C32" s="83" t="s">
        <v>11</v>
      </c>
      <c r="D32" s="60" t="s">
        <v>12</v>
      </c>
      <c r="E32" s="83" t="s">
        <v>13</v>
      </c>
      <c r="F32" s="83" t="s">
        <v>14</v>
      </c>
      <c r="G32" s="60" t="s">
        <v>15</v>
      </c>
      <c r="H32" s="83" t="s">
        <v>13</v>
      </c>
      <c r="I32" s="83" t="s">
        <v>14</v>
      </c>
      <c r="J32" s="61" t="s">
        <v>16</v>
      </c>
      <c r="K32" s="61" t="s">
        <v>17</v>
      </c>
      <c r="L32" s="61" t="s">
        <v>18</v>
      </c>
      <c r="M32" s="105" t="s">
        <v>37</v>
      </c>
    </row>
    <row r="33" spans="1:13" x14ac:dyDescent="0.25">
      <c r="A33" s="9">
        <v>8</v>
      </c>
      <c r="B33" s="21" t="s">
        <v>40</v>
      </c>
      <c r="C33" s="8" t="s">
        <v>51</v>
      </c>
      <c r="D33" s="106"/>
      <c r="E33" s="9" t="s">
        <v>49</v>
      </c>
      <c r="F33" s="10">
        <f>D33*A33</f>
        <v>0</v>
      </c>
      <c r="G33" s="106"/>
      <c r="H33" s="9" t="s">
        <v>36</v>
      </c>
      <c r="I33" s="11">
        <f>G33*A33</f>
        <v>0</v>
      </c>
      <c r="J33" s="107"/>
      <c r="K33" s="107"/>
      <c r="L33" s="107"/>
      <c r="M33" s="15" t="e">
        <f>AVERAGE(J33:L33)</f>
        <v>#DIV/0!</v>
      </c>
    </row>
    <row r="34" spans="1:13" x14ac:dyDescent="0.25">
      <c r="A34" s="9">
        <v>8</v>
      </c>
      <c r="B34" s="21" t="s">
        <v>40</v>
      </c>
      <c r="C34" s="8" t="s">
        <v>52</v>
      </c>
      <c r="D34" s="106"/>
      <c r="E34" s="9" t="s">
        <v>36</v>
      </c>
      <c r="F34" s="10">
        <f t="shared" ref="F34:F37" si="6">D34*A34</f>
        <v>0</v>
      </c>
      <c r="G34" s="106"/>
      <c r="H34" s="9" t="s">
        <v>36</v>
      </c>
      <c r="I34" s="11">
        <f t="shared" ref="I34:I37" si="7">G34*A34</f>
        <v>0</v>
      </c>
      <c r="J34" s="107"/>
      <c r="K34" s="107"/>
      <c r="L34" s="107"/>
      <c r="M34" s="15" t="e">
        <f t="shared" ref="M34:M37" si="8">AVERAGE(J34:L34)</f>
        <v>#DIV/0!</v>
      </c>
    </row>
    <row r="35" spans="1:13" x14ac:dyDescent="0.25">
      <c r="A35" s="9">
        <v>4</v>
      </c>
      <c r="B35" s="21" t="s">
        <v>40</v>
      </c>
      <c r="C35" s="8" t="s">
        <v>53</v>
      </c>
      <c r="D35" s="106"/>
      <c r="E35" s="9" t="s">
        <v>36</v>
      </c>
      <c r="F35" s="10">
        <f t="shared" si="6"/>
        <v>0</v>
      </c>
      <c r="G35" s="106"/>
      <c r="H35" s="9" t="s">
        <v>36</v>
      </c>
      <c r="I35" s="11">
        <f t="shared" si="7"/>
        <v>0</v>
      </c>
      <c r="J35" s="107"/>
      <c r="K35" s="107"/>
      <c r="L35" s="107"/>
      <c r="M35" s="15" t="e">
        <f t="shared" si="8"/>
        <v>#DIV/0!</v>
      </c>
    </row>
    <row r="36" spans="1:13" x14ac:dyDescent="0.25">
      <c r="A36" s="9">
        <v>64</v>
      </c>
      <c r="B36" s="21" t="s">
        <v>40</v>
      </c>
      <c r="C36" s="8" t="s">
        <v>201</v>
      </c>
      <c r="D36" s="106"/>
      <c r="E36" s="9" t="s">
        <v>36</v>
      </c>
      <c r="F36" s="10">
        <f t="shared" si="6"/>
        <v>0</v>
      </c>
      <c r="G36" s="106"/>
      <c r="H36" s="9" t="s">
        <v>36</v>
      </c>
      <c r="I36" s="11">
        <f t="shared" si="7"/>
        <v>0</v>
      </c>
      <c r="J36" s="107"/>
      <c r="K36" s="107"/>
      <c r="L36" s="107"/>
      <c r="M36" s="15" t="e">
        <f t="shared" si="8"/>
        <v>#DIV/0!</v>
      </c>
    </row>
    <row r="37" spans="1:13" x14ac:dyDescent="0.25">
      <c r="A37" s="9">
        <v>32</v>
      </c>
      <c r="B37" s="21" t="s">
        <v>40</v>
      </c>
      <c r="C37" s="8" t="s">
        <v>202</v>
      </c>
      <c r="D37" s="106"/>
      <c r="E37" s="9" t="s">
        <v>36</v>
      </c>
      <c r="F37" s="10">
        <f t="shared" si="6"/>
        <v>0</v>
      </c>
      <c r="G37" s="106"/>
      <c r="H37" s="9" t="s">
        <v>36</v>
      </c>
      <c r="I37" s="11">
        <f t="shared" si="7"/>
        <v>0</v>
      </c>
      <c r="J37" s="107"/>
      <c r="K37" s="107"/>
      <c r="L37" s="107"/>
      <c r="M37" s="15" t="e">
        <f t="shared" si="8"/>
        <v>#DIV/0!</v>
      </c>
    </row>
    <row r="38" spans="1:13" x14ac:dyDescent="0.25">
      <c r="A38" s="16"/>
      <c r="B38" s="16"/>
      <c r="C38" s="17" t="s">
        <v>54</v>
      </c>
      <c r="D38" s="16"/>
      <c r="E38" s="16"/>
      <c r="F38" s="18">
        <f>IF(OR(COUNTBLANK(D33:D37)&lt;&gt;0,COUNTIF(D33:D37,0)),0,SUM(F33:F37))</f>
        <v>0</v>
      </c>
      <c r="G38" s="16"/>
      <c r="H38" s="16"/>
      <c r="I38" s="18">
        <f>IF(OR(COUNTBLANK(G33:G37)&lt;&gt;0,COUNTIF(G33:G37,0)),0,SUM(I33:I37))</f>
        <v>0</v>
      </c>
      <c r="J38" s="19" t="e">
        <f>AVERAGE(J33:J37)</f>
        <v>#DIV/0!</v>
      </c>
      <c r="K38" s="19" t="e">
        <f>AVERAGE(K33:K37)</f>
        <v>#DIV/0!</v>
      </c>
      <c r="L38" s="19" t="e">
        <f>AVERAGE(L33:L37)</f>
        <v>#DIV/0!</v>
      </c>
      <c r="M38" s="20" t="e">
        <f>AVERAGE(M33:M37)</f>
        <v>#DIV/0!</v>
      </c>
    </row>
    <row r="39" spans="1:13" x14ac:dyDescent="0.25">
      <c r="A39" s="156" t="s">
        <v>60</v>
      </c>
      <c r="B39" s="157"/>
      <c r="C39" s="157"/>
      <c r="D39" s="157"/>
      <c r="E39" s="157"/>
      <c r="F39" s="157"/>
      <c r="G39" s="157"/>
      <c r="H39" s="157"/>
      <c r="I39" s="157"/>
      <c r="J39" s="157"/>
      <c r="K39" s="157"/>
      <c r="L39" s="157"/>
      <c r="M39" s="158"/>
    </row>
    <row r="40" spans="1:13" ht="30" x14ac:dyDescent="0.25">
      <c r="A40" s="83" t="s">
        <v>9</v>
      </c>
      <c r="B40" s="83" t="s">
        <v>10</v>
      </c>
      <c r="C40" s="83" t="s">
        <v>11</v>
      </c>
      <c r="D40" s="60" t="s">
        <v>12</v>
      </c>
      <c r="E40" s="83" t="s">
        <v>13</v>
      </c>
      <c r="F40" s="83" t="s">
        <v>14</v>
      </c>
      <c r="G40" s="60" t="s">
        <v>15</v>
      </c>
      <c r="H40" s="83" t="s">
        <v>13</v>
      </c>
      <c r="I40" s="83" t="s">
        <v>14</v>
      </c>
      <c r="J40" s="61" t="s">
        <v>16</v>
      </c>
      <c r="K40" s="61" t="s">
        <v>17</v>
      </c>
      <c r="L40" s="61" t="s">
        <v>18</v>
      </c>
      <c r="M40" s="105" t="s">
        <v>37</v>
      </c>
    </row>
    <row r="41" spans="1:13" x14ac:dyDescent="0.25">
      <c r="A41" s="9">
        <v>140</v>
      </c>
      <c r="B41" s="21" t="s">
        <v>40</v>
      </c>
      <c r="C41" s="8" t="s">
        <v>62</v>
      </c>
      <c r="D41" s="106"/>
      <c r="E41" s="9" t="s">
        <v>70</v>
      </c>
      <c r="F41" s="10">
        <f>D41*A41</f>
        <v>0</v>
      </c>
      <c r="G41" s="106"/>
      <c r="H41" s="9" t="s">
        <v>36</v>
      </c>
      <c r="I41" s="11">
        <f>G41*A41</f>
        <v>0</v>
      </c>
      <c r="J41" s="107"/>
      <c r="K41" s="107"/>
      <c r="L41" s="107"/>
      <c r="M41" s="15" t="e">
        <f>AVERAGE(J41:L41)</f>
        <v>#DIV/0!</v>
      </c>
    </row>
    <row r="42" spans="1:13" x14ac:dyDescent="0.25">
      <c r="A42" s="9">
        <v>504</v>
      </c>
      <c r="B42" s="21" t="s">
        <v>40</v>
      </c>
      <c r="C42" s="8" t="s">
        <v>63</v>
      </c>
      <c r="D42" s="106"/>
      <c r="E42" s="9" t="s">
        <v>71</v>
      </c>
      <c r="F42" s="10">
        <f t="shared" ref="F42:F48" si="9">D42*A42</f>
        <v>0</v>
      </c>
      <c r="G42" s="106"/>
      <c r="H42" s="9" t="s">
        <v>36</v>
      </c>
      <c r="I42" s="11">
        <f t="shared" ref="I42:I48" si="10">G42*A42</f>
        <v>0</v>
      </c>
      <c r="J42" s="107"/>
      <c r="K42" s="107"/>
      <c r="L42" s="107"/>
      <c r="M42" s="15" t="e">
        <f t="shared" ref="M42:M48" si="11">AVERAGE(J42:L42)</f>
        <v>#DIV/0!</v>
      </c>
    </row>
    <row r="43" spans="1:13" x14ac:dyDescent="0.25">
      <c r="A43" s="9">
        <v>5</v>
      </c>
      <c r="B43" s="21" t="s">
        <v>40</v>
      </c>
      <c r="C43" s="8" t="s">
        <v>64</v>
      </c>
      <c r="D43" s="106"/>
      <c r="E43" s="9" t="s">
        <v>36</v>
      </c>
      <c r="F43" s="10">
        <f t="shared" si="9"/>
        <v>0</v>
      </c>
      <c r="G43" s="106"/>
      <c r="H43" s="9" t="s">
        <v>36</v>
      </c>
      <c r="I43" s="11">
        <f t="shared" si="10"/>
        <v>0</v>
      </c>
      <c r="J43" s="107"/>
      <c r="K43" s="107"/>
      <c r="L43" s="107"/>
      <c r="M43" s="15" t="e">
        <f t="shared" si="11"/>
        <v>#DIV/0!</v>
      </c>
    </row>
    <row r="44" spans="1:13" x14ac:dyDescent="0.25">
      <c r="A44" s="9">
        <v>50</v>
      </c>
      <c r="B44" s="21" t="s">
        <v>40</v>
      </c>
      <c r="C44" s="8" t="s">
        <v>65</v>
      </c>
      <c r="D44" s="106"/>
      <c r="E44" s="9" t="s">
        <v>72</v>
      </c>
      <c r="F44" s="10">
        <f t="shared" si="9"/>
        <v>0</v>
      </c>
      <c r="G44" s="106"/>
      <c r="H44" s="9" t="s">
        <v>36</v>
      </c>
      <c r="I44" s="11">
        <f t="shared" si="10"/>
        <v>0</v>
      </c>
      <c r="J44" s="107"/>
      <c r="K44" s="107"/>
      <c r="L44" s="107"/>
      <c r="M44" s="15" t="e">
        <f t="shared" si="11"/>
        <v>#DIV/0!</v>
      </c>
    </row>
    <row r="45" spans="1:13" x14ac:dyDescent="0.25">
      <c r="A45" s="9">
        <v>2</v>
      </c>
      <c r="B45" s="21" t="s">
        <v>40</v>
      </c>
      <c r="C45" s="8" t="s">
        <v>66</v>
      </c>
      <c r="D45" s="106"/>
      <c r="E45" s="9" t="s">
        <v>36</v>
      </c>
      <c r="F45" s="10">
        <f t="shared" si="9"/>
        <v>0</v>
      </c>
      <c r="G45" s="106"/>
      <c r="H45" s="9" t="s">
        <v>36</v>
      </c>
      <c r="I45" s="11">
        <f t="shared" si="10"/>
        <v>0</v>
      </c>
      <c r="J45" s="107"/>
      <c r="K45" s="107"/>
      <c r="L45" s="107"/>
      <c r="M45" s="15" t="e">
        <f t="shared" si="11"/>
        <v>#DIV/0!</v>
      </c>
    </row>
    <row r="46" spans="1:13" x14ac:dyDescent="0.25">
      <c r="A46" s="9">
        <v>8</v>
      </c>
      <c r="B46" s="21" t="s">
        <v>40</v>
      </c>
      <c r="C46" s="8" t="s">
        <v>67</v>
      </c>
      <c r="D46" s="106"/>
      <c r="E46" s="9" t="s">
        <v>36</v>
      </c>
      <c r="F46" s="10">
        <f t="shared" si="9"/>
        <v>0</v>
      </c>
      <c r="G46" s="106"/>
      <c r="H46" s="9" t="s">
        <v>36</v>
      </c>
      <c r="I46" s="11">
        <f t="shared" si="10"/>
        <v>0</v>
      </c>
      <c r="J46" s="107"/>
      <c r="K46" s="107"/>
      <c r="L46" s="107"/>
      <c r="M46" s="15" t="e">
        <f t="shared" si="11"/>
        <v>#DIV/0!</v>
      </c>
    </row>
    <row r="47" spans="1:13" x14ac:dyDescent="0.25">
      <c r="A47" s="9">
        <v>25</v>
      </c>
      <c r="B47" s="21" t="s">
        <v>40</v>
      </c>
      <c r="C47" s="8" t="s">
        <v>68</v>
      </c>
      <c r="D47" s="106"/>
      <c r="E47" s="9" t="s">
        <v>36</v>
      </c>
      <c r="F47" s="10">
        <f t="shared" si="9"/>
        <v>0</v>
      </c>
      <c r="G47" s="106"/>
      <c r="H47" s="9" t="s">
        <v>36</v>
      </c>
      <c r="I47" s="11">
        <f t="shared" si="10"/>
        <v>0</v>
      </c>
      <c r="J47" s="107"/>
      <c r="K47" s="107"/>
      <c r="L47" s="107"/>
      <c r="M47" s="15" t="e">
        <f t="shared" si="11"/>
        <v>#DIV/0!</v>
      </c>
    </row>
    <row r="48" spans="1:13" x14ac:dyDescent="0.25">
      <c r="A48" s="9">
        <v>15</v>
      </c>
      <c r="B48" s="21" t="s">
        <v>40</v>
      </c>
      <c r="C48" s="8" t="s">
        <v>69</v>
      </c>
      <c r="D48" s="106"/>
      <c r="E48" s="9" t="s">
        <v>36</v>
      </c>
      <c r="F48" s="10">
        <f t="shared" si="9"/>
        <v>0</v>
      </c>
      <c r="G48" s="106"/>
      <c r="H48" s="9" t="s">
        <v>36</v>
      </c>
      <c r="I48" s="11">
        <f t="shared" si="10"/>
        <v>0</v>
      </c>
      <c r="J48" s="107"/>
      <c r="K48" s="107"/>
      <c r="L48" s="107"/>
      <c r="M48" s="15" t="e">
        <f t="shared" si="11"/>
        <v>#DIV/0!</v>
      </c>
    </row>
    <row r="49" spans="1:13" x14ac:dyDescent="0.25">
      <c r="A49" s="16"/>
      <c r="B49" s="16"/>
      <c r="C49" s="17" t="s">
        <v>61</v>
      </c>
      <c r="D49" s="16"/>
      <c r="E49" s="16"/>
      <c r="F49" s="18">
        <f>IF(OR(COUNTBLANK(D41:D48)&lt;&gt;0,COUNTIF(D41:D48,0)),0,SUM(F41:F48))</f>
        <v>0</v>
      </c>
      <c r="G49" s="16"/>
      <c r="H49" s="16"/>
      <c r="I49" s="18">
        <f>IF(OR(COUNTBLANK(G41:G48)&lt;&gt;0,COUNTIF(G41:G48,0)),0,SUM(I41:I48))</f>
        <v>0</v>
      </c>
      <c r="J49" s="19" t="e">
        <f>AVERAGE(J41:J48)</f>
        <v>#DIV/0!</v>
      </c>
      <c r="K49" s="19" t="e">
        <f>AVERAGE(K41:K48)</f>
        <v>#DIV/0!</v>
      </c>
      <c r="L49" s="19" t="e">
        <f>AVERAGE(L41:L48)</f>
        <v>#DIV/0!</v>
      </c>
      <c r="M49" s="20" t="e">
        <f>AVERAGE(M41:M48)</f>
        <v>#DIV/0!</v>
      </c>
    </row>
    <row r="50" spans="1:13" x14ac:dyDescent="0.25">
      <c r="A50" s="156" t="s">
        <v>73</v>
      </c>
      <c r="B50" s="157"/>
      <c r="C50" s="157"/>
      <c r="D50" s="157"/>
      <c r="E50" s="157"/>
      <c r="F50" s="157"/>
      <c r="G50" s="157"/>
      <c r="H50" s="157"/>
      <c r="I50" s="157"/>
      <c r="J50" s="157"/>
      <c r="K50" s="157"/>
      <c r="L50" s="157"/>
      <c r="M50" s="158"/>
    </row>
    <row r="51" spans="1:13" ht="30" x14ac:dyDescent="0.25">
      <c r="A51" s="83" t="s">
        <v>9</v>
      </c>
      <c r="B51" s="83" t="s">
        <v>10</v>
      </c>
      <c r="C51" s="83" t="s">
        <v>11</v>
      </c>
      <c r="D51" s="60" t="s">
        <v>12</v>
      </c>
      <c r="E51" s="83" t="s">
        <v>13</v>
      </c>
      <c r="F51" s="83" t="s">
        <v>14</v>
      </c>
      <c r="G51" s="60" t="s">
        <v>15</v>
      </c>
      <c r="H51" s="83" t="s">
        <v>13</v>
      </c>
      <c r="I51" s="83" t="s">
        <v>14</v>
      </c>
      <c r="J51" s="61" t="s">
        <v>16</v>
      </c>
      <c r="K51" s="61" t="s">
        <v>17</v>
      </c>
      <c r="L51" s="61" t="s">
        <v>18</v>
      </c>
      <c r="M51" s="105" t="s">
        <v>37</v>
      </c>
    </row>
    <row r="52" spans="1:13" x14ac:dyDescent="0.25">
      <c r="A52" s="9">
        <v>3</v>
      </c>
      <c r="B52" s="21" t="s">
        <v>74</v>
      </c>
      <c r="C52" s="8" t="s">
        <v>75</v>
      </c>
      <c r="D52" s="106"/>
      <c r="E52" s="9" t="s">
        <v>70</v>
      </c>
      <c r="F52" s="10">
        <f>D52*A52</f>
        <v>0</v>
      </c>
      <c r="G52" s="106"/>
      <c r="H52" s="9" t="s">
        <v>36</v>
      </c>
      <c r="I52" s="11">
        <f>G52*A52</f>
        <v>0</v>
      </c>
      <c r="J52" s="107"/>
      <c r="K52" s="107"/>
      <c r="L52" s="107"/>
      <c r="M52" s="15" t="e">
        <f>AVERAGE(J52:L52)</f>
        <v>#DIV/0!</v>
      </c>
    </row>
    <row r="53" spans="1:13" x14ac:dyDescent="0.25">
      <c r="A53" s="9">
        <v>30</v>
      </c>
      <c r="B53" s="21" t="s">
        <v>40</v>
      </c>
      <c r="C53" s="8" t="s">
        <v>77</v>
      </c>
      <c r="D53" s="106"/>
      <c r="E53" s="9" t="s">
        <v>36</v>
      </c>
      <c r="F53" s="10">
        <f t="shared" ref="F53" si="12">D53*A53</f>
        <v>0</v>
      </c>
      <c r="G53" s="106"/>
      <c r="H53" s="9" t="s">
        <v>36</v>
      </c>
      <c r="I53" s="11">
        <f t="shared" ref="I53" si="13">G53*A53</f>
        <v>0</v>
      </c>
      <c r="J53" s="107"/>
      <c r="K53" s="107"/>
      <c r="L53" s="107"/>
      <c r="M53" s="15" t="e">
        <f t="shared" ref="M53" si="14">AVERAGE(J53:L53)</f>
        <v>#DIV/0!</v>
      </c>
    </row>
    <row r="54" spans="1:13" x14ac:dyDescent="0.25">
      <c r="A54" s="16"/>
      <c r="B54" s="16"/>
      <c r="C54" s="17" t="s">
        <v>78</v>
      </c>
      <c r="D54" s="16"/>
      <c r="E54" s="16"/>
      <c r="F54" s="18">
        <f>IF(OR(COUNTBLANK(D52:D53)&lt;&gt;0,COUNTIF(D52:D53,0)),0,SUM(F52:F53))</f>
        <v>0</v>
      </c>
      <c r="G54" s="16"/>
      <c r="H54" s="16"/>
      <c r="I54" s="18">
        <f>IF(OR(COUNTBLANK(G52:G53)&lt;&gt;0,COUNTIF(G52:G53,0)),0,SUM(I52:I53))</f>
        <v>0</v>
      </c>
      <c r="J54" s="19" t="e">
        <f>AVERAGE(J52:J53)</f>
        <v>#DIV/0!</v>
      </c>
      <c r="K54" s="19" t="e">
        <f>AVERAGE(K52:K53)</f>
        <v>#DIV/0!</v>
      </c>
      <c r="L54" s="19" t="e">
        <f>AVERAGE(L52:L53)</f>
        <v>#DIV/0!</v>
      </c>
      <c r="M54" s="20" t="e">
        <f>AVERAGE(M52:M53)</f>
        <v>#DIV/0!</v>
      </c>
    </row>
    <row r="55" spans="1:13" x14ac:dyDescent="0.25">
      <c r="A55" s="156" t="s">
        <v>79</v>
      </c>
      <c r="B55" s="157"/>
      <c r="C55" s="157"/>
      <c r="D55" s="157"/>
      <c r="E55" s="157"/>
      <c r="F55" s="157"/>
      <c r="G55" s="157"/>
      <c r="H55" s="157"/>
      <c r="I55" s="157"/>
      <c r="J55" s="157"/>
      <c r="K55" s="157"/>
      <c r="L55" s="157"/>
      <c r="M55" s="158"/>
    </row>
    <row r="56" spans="1:13" ht="30" x14ac:dyDescent="0.25">
      <c r="A56" s="83" t="s">
        <v>9</v>
      </c>
      <c r="B56" s="83" t="s">
        <v>10</v>
      </c>
      <c r="C56" s="83" t="s">
        <v>11</v>
      </c>
      <c r="D56" s="60" t="s">
        <v>12</v>
      </c>
      <c r="E56" s="83" t="s">
        <v>13</v>
      </c>
      <c r="F56" s="83" t="s">
        <v>14</v>
      </c>
      <c r="G56" s="60" t="s">
        <v>15</v>
      </c>
      <c r="H56" s="83" t="s">
        <v>13</v>
      </c>
      <c r="I56" s="83" t="s">
        <v>14</v>
      </c>
      <c r="J56" s="61" t="s">
        <v>16</v>
      </c>
      <c r="K56" s="61" t="s">
        <v>17</v>
      </c>
      <c r="L56" s="61" t="s">
        <v>18</v>
      </c>
      <c r="M56" s="105" t="s">
        <v>37</v>
      </c>
    </row>
    <row r="57" spans="1:13" x14ac:dyDescent="0.25">
      <c r="A57" s="9">
        <v>1</v>
      </c>
      <c r="B57" s="21" t="s">
        <v>40</v>
      </c>
      <c r="C57" s="8" t="s">
        <v>80</v>
      </c>
      <c r="D57" s="106"/>
      <c r="E57" s="9" t="s">
        <v>36</v>
      </c>
      <c r="F57" s="10">
        <f>D57*A57</f>
        <v>0</v>
      </c>
      <c r="G57" s="106"/>
      <c r="H57" s="9" t="s">
        <v>36</v>
      </c>
      <c r="I57" s="11">
        <f>G57*A57</f>
        <v>0</v>
      </c>
      <c r="J57" s="107"/>
      <c r="K57" s="107"/>
      <c r="L57" s="107"/>
      <c r="M57" s="15" t="e">
        <f>AVERAGE(J57:L57)</f>
        <v>#DIV/0!</v>
      </c>
    </row>
    <row r="58" spans="1:13" x14ac:dyDescent="0.25">
      <c r="A58" s="9">
        <v>1</v>
      </c>
      <c r="B58" s="21" t="s">
        <v>40</v>
      </c>
      <c r="C58" s="8" t="s">
        <v>81</v>
      </c>
      <c r="D58" s="106"/>
      <c r="E58" s="9" t="s">
        <v>71</v>
      </c>
      <c r="F58" s="10">
        <f t="shared" ref="F58:F67" si="15">D58*A58</f>
        <v>0</v>
      </c>
      <c r="G58" s="106"/>
      <c r="H58" s="9" t="s">
        <v>71</v>
      </c>
      <c r="I58" s="11">
        <f t="shared" ref="I58:I67" si="16">G58*A58</f>
        <v>0</v>
      </c>
      <c r="J58" s="107"/>
      <c r="K58" s="107"/>
      <c r="L58" s="107"/>
      <c r="M58" s="15" t="e">
        <f t="shared" ref="M58:M67" si="17">AVERAGE(J58:L58)</f>
        <v>#DIV/0!</v>
      </c>
    </row>
    <row r="59" spans="1:13" x14ac:dyDescent="0.25">
      <c r="A59" s="9">
        <v>1</v>
      </c>
      <c r="B59" s="21" t="s">
        <v>40</v>
      </c>
      <c r="C59" s="8" t="s">
        <v>82</v>
      </c>
      <c r="D59" s="106"/>
      <c r="E59" s="9" t="s">
        <v>91</v>
      </c>
      <c r="F59" s="10">
        <f t="shared" si="15"/>
        <v>0</v>
      </c>
      <c r="G59" s="106"/>
      <c r="H59" s="9" t="s">
        <v>91</v>
      </c>
      <c r="I59" s="11">
        <f t="shared" si="16"/>
        <v>0</v>
      </c>
      <c r="J59" s="107"/>
      <c r="K59" s="107"/>
      <c r="L59" s="107"/>
      <c r="M59" s="15" t="e">
        <f t="shared" si="17"/>
        <v>#DIV/0!</v>
      </c>
    </row>
    <row r="60" spans="1:13" x14ac:dyDescent="0.25">
      <c r="A60" s="9">
        <v>20</v>
      </c>
      <c r="B60" s="21" t="s">
        <v>40</v>
      </c>
      <c r="C60" s="8" t="s">
        <v>83</v>
      </c>
      <c r="D60" s="106"/>
      <c r="E60" s="9" t="s">
        <v>36</v>
      </c>
      <c r="F60" s="10">
        <f t="shared" si="15"/>
        <v>0</v>
      </c>
      <c r="G60" s="106"/>
      <c r="H60" s="9" t="s">
        <v>36</v>
      </c>
      <c r="I60" s="11">
        <f t="shared" si="16"/>
        <v>0</v>
      </c>
      <c r="J60" s="107"/>
      <c r="K60" s="107"/>
      <c r="L60" s="107"/>
      <c r="M60" s="15" t="e">
        <f t="shared" si="17"/>
        <v>#DIV/0!</v>
      </c>
    </row>
    <row r="61" spans="1:13" x14ac:dyDescent="0.25">
      <c r="A61" s="9">
        <v>20</v>
      </c>
      <c r="B61" s="21" t="s">
        <v>40</v>
      </c>
      <c r="C61" s="8" t="s">
        <v>84</v>
      </c>
      <c r="D61" s="106"/>
      <c r="E61" s="9" t="s">
        <v>36</v>
      </c>
      <c r="F61" s="10">
        <f t="shared" si="15"/>
        <v>0</v>
      </c>
      <c r="G61" s="106"/>
      <c r="H61" s="9" t="s">
        <v>36</v>
      </c>
      <c r="I61" s="11">
        <f t="shared" si="16"/>
        <v>0</v>
      </c>
      <c r="J61" s="107"/>
      <c r="K61" s="107"/>
      <c r="L61" s="107"/>
      <c r="M61" s="15" t="e">
        <f t="shared" si="17"/>
        <v>#DIV/0!</v>
      </c>
    </row>
    <row r="62" spans="1:13" x14ac:dyDescent="0.25">
      <c r="A62" s="9">
        <v>1</v>
      </c>
      <c r="B62" s="21" t="s">
        <v>40</v>
      </c>
      <c r="C62" s="8" t="s">
        <v>85</v>
      </c>
      <c r="D62" s="106"/>
      <c r="E62" s="9" t="s">
        <v>36</v>
      </c>
      <c r="F62" s="10">
        <f t="shared" si="15"/>
        <v>0</v>
      </c>
      <c r="G62" s="106"/>
      <c r="H62" s="9" t="s">
        <v>36</v>
      </c>
      <c r="I62" s="11">
        <f t="shared" si="16"/>
        <v>0</v>
      </c>
      <c r="J62" s="107"/>
      <c r="K62" s="107"/>
      <c r="L62" s="107"/>
      <c r="M62" s="15" t="e">
        <f t="shared" si="17"/>
        <v>#DIV/0!</v>
      </c>
    </row>
    <row r="63" spans="1:13" x14ac:dyDescent="0.25">
      <c r="A63" s="9">
        <v>1</v>
      </c>
      <c r="B63" s="21" t="s">
        <v>40</v>
      </c>
      <c r="C63" s="8" t="s">
        <v>86</v>
      </c>
      <c r="D63" s="106"/>
      <c r="E63" s="9" t="s">
        <v>36</v>
      </c>
      <c r="F63" s="10">
        <f t="shared" si="15"/>
        <v>0</v>
      </c>
      <c r="G63" s="106"/>
      <c r="H63" s="9" t="s">
        <v>36</v>
      </c>
      <c r="I63" s="11">
        <f t="shared" si="16"/>
        <v>0</v>
      </c>
      <c r="J63" s="107"/>
      <c r="K63" s="107"/>
      <c r="L63" s="107"/>
      <c r="M63" s="15" t="e">
        <f t="shared" si="17"/>
        <v>#DIV/0!</v>
      </c>
    </row>
    <row r="64" spans="1:13" x14ac:dyDescent="0.25">
      <c r="A64" s="9">
        <v>4</v>
      </c>
      <c r="B64" s="21" t="s">
        <v>40</v>
      </c>
      <c r="C64" s="8" t="s">
        <v>87</v>
      </c>
      <c r="D64" s="106"/>
      <c r="E64" s="9" t="s">
        <v>36</v>
      </c>
      <c r="F64" s="10">
        <f t="shared" si="15"/>
        <v>0</v>
      </c>
      <c r="G64" s="106"/>
      <c r="H64" s="9" t="s">
        <v>36</v>
      </c>
      <c r="I64" s="11">
        <f t="shared" si="16"/>
        <v>0</v>
      </c>
      <c r="J64" s="107"/>
      <c r="K64" s="107"/>
      <c r="L64" s="107"/>
      <c r="M64" s="15" t="e">
        <f t="shared" si="17"/>
        <v>#DIV/0!</v>
      </c>
    </row>
    <row r="65" spans="1:13" x14ac:dyDescent="0.25">
      <c r="A65" s="9">
        <v>1</v>
      </c>
      <c r="B65" s="21" t="s">
        <v>40</v>
      </c>
      <c r="C65" s="8" t="s">
        <v>88</v>
      </c>
      <c r="D65" s="106"/>
      <c r="E65" s="9" t="s">
        <v>36</v>
      </c>
      <c r="F65" s="10">
        <f t="shared" si="15"/>
        <v>0</v>
      </c>
      <c r="G65" s="106"/>
      <c r="H65" s="9" t="s">
        <v>36</v>
      </c>
      <c r="I65" s="11">
        <f t="shared" si="16"/>
        <v>0</v>
      </c>
      <c r="J65" s="107"/>
      <c r="K65" s="107"/>
      <c r="L65" s="107"/>
      <c r="M65" s="15" t="e">
        <f t="shared" si="17"/>
        <v>#DIV/0!</v>
      </c>
    </row>
    <row r="66" spans="1:13" x14ac:dyDescent="0.25">
      <c r="A66" s="9">
        <v>1</v>
      </c>
      <c r="B66" s="21" t="s">
        <v>40</v>
      </c>
      <c r="C66" s="8" t="s">
        <v>89</v>
      </c>
      <c r="D66" s="106"/>
      <c r="E66" s="9" t="s">
        <v>36</v>
      </c>
      <c r="F66" s="10">
        <f t="shared" si="15"/>
        <v>0</v>
      </c>
      <c r="G66" s="106"/>
      <c r="H66" s="9" t="s">
        <v>36</v>
      </c>
      <c r="I66" s="11">
        <f t="shared" si="16"/>
        <v>0</v>
      </c>
      <c r="J66" s="107"/>
      <c r="K66" s="107"/>
      <c r="L66" s="107"/>
      <c r="M66" s="15" t="e">
        <f t="shared" si="17"/>
        <v>#DIV/0!</v>
      </c>
    </row>
    <row r="67" spans="1:13" x14ac:dyDescent="0.25">
      <c r="A67" s="9">
        <v>2</v>
      </c>
      <c r="B67" s="21" t="s">
        <v>40</v>
      </c>
      <c r="C67" s="8" t="s">
        <v>90</v>
      </c>
      <c r="D67" s="106"/>
      <c r="E67" s="9" t="s">
        <v>36</v>
      </c>
      <c r="F67" s="10">
        <f t="shared" si="15"/>
        <v>0</v>
      </c>
      <c r="G67" s="106"/>
      <c r="H67" s="9" t="s">
        <v>36</v>
      </c>
      <c r="I67" s="11">
        <f t="shared" si="16"/>
        <v>0</v>
      </c>
      <c r="J67" s="107"/>
      <c r="K67" s="107"/>
      <c r="L67" s="107"/>
      <c r="M67" s="15" t="e">
        <f t="shared" si="17"/>
        <v>#DIV/0!</v>
      </c>
    </row>
    <row r="68" spans="1:13" x14ac:dyDescent="0.25">
      <c r="A68" s="16"/>
      <c r="B68" s="16"/>
      <c r="C68" s="17" t="s">
        <v>92</v>
      </c>
      <c r="D68" s="16"/>
      <c r="E68" s="16"/>
      <c r="F68" s="18">
        <f>IF(OR(COUNTBLANK(D57:D67)&lt;&gt;0,COUNTIF(D57:D67,0)),0,SUM(F57:F67))</f>
        <v>0</v>
      </c>
      <c r="G68" s="16"/>
      <c r="H68" s="16"/>
      <c r="I68" s="18">
        <f>IF(OR(COUNTBLANK(G57:G67)&lt;&gt;0,COUNTIF(G57:G67,0)),0,SUM(I57:I67))</f>
        <v>0</v>
      </c>
      <c r="J68" s="19" t="e">
        <f>AVERAGE(J57:J67)</f>
        <v>#DIV/0!</v>
      </c>
      <c r="K68" s="19" t="e">
        <f>AVERAGE(K57:K67)</f>
        <v>#DIV/0!</v>
      </c>
      <c r="L68" s="19" t="e">
        <f>AVERAGE(L57:L67)</f>
        <v>#DIV/0!</v>
      </c>
      <c r="M68" s="20" t="e">
        <f>AVERAGE(M57:M67)</f>
        <v>#DIV/0!</v>
      </c>
    </row>
    <row r="69" spans="1:13" x14ac:dyDescent="0.25">
      <c r="A69" s="156" t="s">
        <v>93</v>
      </c>
      <c r="B69" s="157"/>
      <c r="C69" s="157"/>
      <c r="D69" s="157"/>
      <c r="E69" s="157"/>
      <c r="F69" s="157"/>
      <c r="G69" s="157"/>
      <c r="H69" s="157"/>
      <c r="I69" s="157"/>
      <c r="J69" s="157"/>
      <c r="K69" s="157"/>
      <c r="L69" s="157"/>
      <c r="M69" s="158"/>
    </row>
    <row r="70" spans="1:13" ht="30" x14ac:dyDescent="0.25">
      <c r="A70" s="83" t="s">
        <v>9</v>
      </c>
      <c r="B70" s="83" t="s">
        <v>94</v>
      </c>
      <c r="C70" s="83" t="s">
        <v>11</v>
      </c>
      <c r="D70" s="60" t="s">
        <v>12</v>
      </c>
      <c r="E70" s="83" t="s">
        <v>13</v>
      </c>
      <c r="F70" s="83" t="s">
        <v>14</v>
      </c>
      <c r="G70" s="60" t="s">
        <v>15</v>
      </c>
      <c r="H70" s="83" t="s">
        <v>13</v>
      </c>
      <c r="I70" s="83" t="s">
        <v>14</v>
      </c>
      <c r="J70" s="61" t="s">
        <v>16</v>
      </c>
      <c r="K70" s="61" t="s">
        <v>17</v>
      </c>
      <c r="L70" s="61" t="s">
        <v>18</v>
      </c>
      <c r="M70" s="105" t="s">
        <v>37</v>
      </c>
    </row>
    <row r="71" spans="1:13" x14ac:dyDescent="0.25">
      <c r="A71" s="9">
        <v>2</v>
      </c>
      <c r="B71" s="21">
        <v>84</v>
      </c>
      <c r="C71" s="8" t="s">
        <v>95</v>
      </c>
      <c r="D71" s="106"/>
      <c r="E71" s="9" t="s">
        <v>36</v>
      </c>
      <c r="F71" s="10">
        <f>(D71*B71)*A71</f>
        <v>0</v>
      </c>
      <c r="G71" s="23"/>
      <c r="H71" s="24"/>
      <c r="I71" s="25"/>
      <c r="J71" s="26"/>
      <c r="K71" s="26"/>
      <c r="L71" s="26"/>
      <c r="M71" s="27"/>
    </row>
    <row r="72" spans="1:13" x14ac:dyDescent="0.25">
      <c r="A72" s="9">
        <v>2</v>
      </c>
      <c r="B72" s="21">
        <v>44</v>
      </c>
      <c r="C72" s="8" t="s">
        <v>96</v>
      </c>
      <c r="D72" s="106"/>
      <c r="E72" s="9" t="s">
        <v>36</v>
      </c>
      <c r="F72" s="10">
        <f t="shared" ref="F72:F89" si="18">(D72*B72)*A72</f>
        <v>0</v>
      </c>
      <c r="G72" s="23"/>
      <c r="H72" s="24"/>
      <c r="I72" s="25"/>
      <c r="J72" s="26"/>
      <c r="K72" s="26"/>
      <c r="L72" s="26"/>
      <c r="M72" s="27"/>
    </row>
    <row r="73" spans="1:13" x14ac:dyDescent="0.25">
      <c r="A73" s="9">
        <v>8</v>
      </c>
      <c r="B73" s="21">
        <v>84</v>
      </c>
      <c r="C73" s="8" t="s">
        <v>97</v>
      </c>
      <c r="D73" s="106"/>
      <c r="E73" s="9" t="s">
        <v>36</v>
      </c>
      <c r="F73" s="10">
        <f t="shared" si="18"/>
        <v>0</v>
      </c>
      <c r="G73" s="23"/>
      <c r="H73" s="24"/>
      <c r="I73" s="25"/>
      <c r="J73" s="26"/>
      <c r="K73" s="26"/>
      <c r="L73" s="26"/>
      <c r="M73" s="27"/>
    </row>
    <row r="74" spans="1:13" x14ac:dyDescent="0.25">
      <c r="A74" s="9">
        <v>8</v>
      </c>
      <c r="B74" s="21">
        <v>44</v>
      </c>
      <c r="C74" s="8" t="s">
        <v>98</v>
      </c>
      <c r="D74" s="106"/>
      <c r="E74" s="9" t="s">
        <v>36</v>
      </c>
      <c r="F74" s="10">
        <f t="shared" si="18"/>
        <v>0</v>
      </c>
      <c r="G74" s="23"/>
      <c r="H74" s="24"/>
      <c r="I74" s="25"/>
      <c r="J74" s="26"/>
      <c r="K74" s="26"/>
      <c r="L74" s="26"/>
      <c r="M74" s="27"/>
    </row>
    <row r="75" spans="1:13" x14ac:dyDescent="0.25">
      <c r="A75" s="9">
        <v>3</v>
      </c>
      <c r="B75" s="21">
        <v>84</v>
      </c>
      <c r="C75" s="8" t="s">
        <v>99</v>
      </c>
      <c r="D75" s="106"/>
      <c r="E75" s="9" t="s">
        <v>36</v>
      </c>
      <c r="F75" s="10">
        <f t="shared" si="18"/>
        <v>0</v>
      </c>
      <c r="G75" s="23"/>
      <c r="H75" s="24"/>
      <c r="I75" s="25"/>
      <c r="J75" s="26"/>
      <c r="K75" s="26"/>
      <c r="L75" s="26"/>
      <c r="M75" s="27"/>
    </row>
    <row r="76" spans="1:13" x14ac:dyDescent="0.25">
      <c r="A76" s="9">
        <v>3</v>
      </c>
      <c r="B76" s="21">
        <v>44</v>
      </c>
      <c r="C76" s="8" t="s">
        <v>100</v>
      </c>
      <c r="D76" s="106"/>
      <c r="E76" s="9" t="s">
        <v>36</v>
      </c>
      <c r="F76" s="10">
        <f t="shared" si="18"/>
        <v>0</v>
      </c>
      <c r="G76" s="23"/>
      <c r="H76" s="24"/>
      <c r="I76" s="25"/>
      <c r="J76" s="26"/>
      <c r="K76" s="26"/>
      <c r="L76" s="26"/>
      <c r="M76" s="27"/>
    </row>
    <row r="77" spans="1:13" x14ac:dyDescent="0.25">
      <c r="A77" s="9">
        <v>2</v>
      </c>
      <c r="B77" s="21">
        <v>84</v>
      </c>
      <c r="C77" s="8" t="s">
        <v>101</v>
      </c>
      <c r="D77" s="106"/>
      <c r="E77" s="9" t="s">
        <v>36</v>
      </c>
      <c r="F77" s="10">
        <f t="shared" si="18"/>
        <v>0</v>
      </c>
      <c r="G77" s="23"/>
      <c r="H77" s="24"/>
      <c r="I77" s="25"/>
      <c r="J77" s="26"/>
      <c r="K77" s="26"/>
      <c r="L77" s="26"/>
      <c r="M77" s="27"/>
    </row>
    <row r="78" spans="1:13" x14ac:dyDescent="0.25">
      <c r="A78" s="9">
        <v>2</v>
      </c>
      <c r="B78" s="21">
        <v>44</v>
      </c>
      <c r="C78" s="8" t="s">
        <v>102</v>
      </c>
      <c r="D78" s="106"/>
      <c r="E78" s="9" t="s">
        <v>36</v>
      </c>
      <c r="F78" s="10">
        <f t="shared" si="18"/>
        <v>0</v>
      </c>
      <c r="G78" s="23"/>
      <c r="H78" s="24"/>
      <c r="I78" s="25"/>
      <c r="J78" s="26"/>
      <c r="K78" s="26"/>
      <c r="L78" s="26"/>
      <c r="M78" s="27"/>
    </row>
    <row r="79" spans="1:13" x14ac:dyDescent="0.25">
      <c r="A79" s="9">
        <v>30</v>
      </c>
      <c r="B79" s="21">
        <v>84</v>
      </c>
      <c r="C79" s="8" t="s">
        <v>103</v>
      </c>
      <c r="D79" s="106"/>
      <c r="E79" s="9" t="s">
        <v>36</v>
      </c>
      <c r="F79" s="10">
        <f t="shared" si="18"/>
        <v>0</v>
      </c>
      <c r="G79" s="23"/>
      <c r="H79" s="24"/>
      <c r="I79" s="25"/>
      <c r="J79" s="26"/>
      <c r="K79" s="26"/>
      <c r="L79" s="26"/>
      <c r="M79" s="27"/>
    </row>
    <row r="80" spans="1:13" x14ac:dyDescent="0.25">
      <c r="A80" s="9">
        <v>30</v>
      </c>
      <c r="B80" s="21">
        <v>44</v>
      </c>
      <c r="C80" s="8" t="s">
        <v>104</v>
      </c>
      <c r="D80" s="106"/>
      <c r="E80" s="9" t="s">
        <v>36</v>
      </c>
      <c r="F80" s="10">
        <f t="shared" si="18"/>
        <v>0</v>
      </c>
      <c r="G80" s="23"/>
      <c r="H80" s="24"/>
      <c r="I80" s="25"/>
      <c r="J80" s="26"/>
      <c r="K80" s="26"/>
      <c r="L80" s="26"/>
      <c r="M80" s="27"/>
    </row>
    <row r="81" spans="1:13" x14ac:dyDescent="0.25">
      <c r="A81" s="9">
        <v>2</v>
      </c>
      <c r="B81" s="21">
        <v>84</v>
      </c>
      <c r="C81" s="8" t="s">
        <v>105</v>
      </c>
      <c r="D81" s="106"/>
      <c r="E81" s="9" t="s">
        <v>36</v>
      </c>
      <c r="F81" s="10">
        <f t="shared" si="18"/>
        <v>0</v>
      </c>
      <c r="G81" s="23"/>
      <c r="H81" s="24"/>
      <c r="I81" s="25"/>
      <c r="J81" s="26"/>
      <c r="K81" s="26"/>
      <c r="L81" s="26"/>
      <c r="M81" s="27"/>
    </row>
    <row r="82" spans="1:13" x14ac:dyDescent="0.25">
      <c r="A82" s="9">
        <v>2</v>
      </c>
      <c r="B82" s="21">
        <v>44</v>
      </c>
      <c r="C82" s="8" t="s">
        <v>106</v>
      </c>
      <c r="D82" s="106"/>
      <c r="E82" s="9" t="s">
        <v>36</v>
      </c>
      <c r="F82" s="10">
        <f t="shared" si="18"/>
        <v>0</v>
      </c>
      <c r="G82" s="23"/>
      <c r="H82" s="24"/>
      <c r="I82" s="25"/>
      <c r="J82" s="26"/>
      <c r="K82" s="26"/>
      <c r="L82" s="26"/>
      <c r="M82" s="27"/>
    </row>
    <row r="83" spans="1:13" x14ac:dyDescent="0.25">
      <c r="A83" s="9">
        <v>1</v>
      </c>
      <c r="B83" s="21">
        <v>84</v>
      </c>
      <c r="C83" s="8" t="s">
        <v>107</v>
      </c>
      <c r="D83" s="106"/>
      <c r="E83" s="9" t="s">
        <v>36</v>
      </c>
      <c r="F83" s="10">
        <f t="shared" si="18"/>
        <v>0</v>
      </c>
      <c r="G83" s="23"/>
      <c r="H83" s="24"/>
      <c r="I83" s="25"/>
      <c r="J83" s="26"/>
      <c r="K83" s="26"/>
      <c r="L83" s="26"/>
      <c r="M83" s="27"/>
    </row>
    <row r="84" spans="1:13" x14ac:dyDescent="0.25">
      <c r="A84" s="9">
        <v>1</v>
      </c>
      <c r="B84" s="21">
        <v>44</v>
      </c>
      <c r="C84" s="8" t="s">
        <v>108</v>
      </c>
      <c r="D84" s="106"/>
      <c r="E84" s="9" t="s">
        <v>36</v>
      </c>
      <c r="F84" s="10">
        <f t="shared" si="18"/>
        <v>0</v>
      </c>
      <c r="G84" s="23"/>
      <c r="H84" s="24"/>
      <c r="I84" s="25"/>
      <c r="J84" s="26"/>
      <c r="K84" s="26"/>
      <c r="L84" s="26"/>
      <c r="M84" s="27"/>
    </row>
    <row r="85" spans="1:13" x14ac:dyDescent="0.25">
      <c r="A85" s="9">
        <v>12</v>
      </c>
      <c r="B85" s="21">
        <v>84</v>
      </c>
      <c r="C85" s="8" t="s">
        <v>109</v>
      </c>
      <c r="D85" s="106"/>
      <c r="E85" s="9" t="s">
        <v>36</v>
      </c>
      <c r="F85" s="10">
        <f t="shared" si="18"/>
        <v>0</v>
      </c>
      <c r="G85" s="23"/>
      <c r="H85" s="24"/>
      <c r="I85" s="25"/>
      <c r="J85" s="26"/>
      <c r="K85" s="26"/>
      <c r="L85" s="26"/>
      <c r="M85" s="27"/>
    </row>
    <row r="86" spans="1:13" x14ac:dyDescent="0.25">
      <c r="A86" s="9">
        <v>12</v>
      </c>
      <c r="B86" s="21">
        <v>44</v>
      </c>
      <c r="C86" s="8" t="s">
        <v>110</v>
      </c>
      <c r="D86" s="106"/>
      <c r="E86" s="9" t="s">
        <v>36</v>
      </c>
      <c r="F86" s="10">
        <f t="shared" si="18"/>
        <v>0</v>
      </c>
      <c r="G86" s="23"/>
      <c r="H86" s="24"/>
      <c r="I86" s="25"/>
      <c r="J86" s="26"/>
      <c r="K86" s="26"/>
      <c r="L86" s="26"/>
      <c r="M86" s="27"/>
    </row>
    <row r="87" spans="1:13" x14ac:dyDescent="0.25">
      <c r="A87" s="9">
        <v>12</v>
      </c>
      <c r="B87" s="21">
        <v>10</v>
      </c>
      <c r="C87" s="8" t="s">
        <v>111</v>
      </c>
      <c r="D87" s="106"/>
      <c r="E87" s="9" t="s">
        <v>36</v>
      </c>
      <c r="F87" s="10">
        <f t="shared" si="18"/>
        <v>0</v>
      </c>
      <c r="G87" s="23"/>
      <c r="H87" s="24"/>
      <c r="I87" s="25"/>
      <c r="J87" s="26"/>
      <c r="K87" s="26"/>
      <c r="L87" s="26"/>
      <c r="M87" s="27"/>
    </row>
    <row r="88" spans="1:13" x14ac:dyDescent="0.25">
      <c r="A88" s="9">
        <v>12</v>
      </c>
      <c r="B88" s="21">
        <v>84</v>
      </c>
      <c r="C88" s="8" t="s">
        <v>112</v>
      </c>
      <c r="D88" s="106"/>
      <c r="E88" s="9" t="s">
        <v>36</v>
      </c>
      <c r="F88" s="10">
        <f t="shared" si="18"/>
        <v>0</v>
      </c>
      <c r="G88" s="23"/>
      <c r="H88" s="24"/>
      <c r="I88" s="25"/>
      <c r="J88" s="26"/>
      <c r="K88" s="26"/>
      <c r="L88" s="26"/>
      <c r="M88" s="27"/>
    </row>
    <row r="89" spans="1:13" x14ac:dyDescent="0.25">
      <c r="A89" s="9">
        <v>12</v>
      </c>
      <c r="B89" s="21">
        <v>44</v>
      </c>
      <c r="C89" s="8" t="s">
        <v>113</v>
      </c>
      <c r="D89" s="106"/>
      <c r="E89" s="9" t="s">
        <v>36</v>
      </c>
      <c r="F89" s="10">
        <f t="shared" si="18"/>
        <v>0</v>
      </c>
      <c r="G89" s="23"/>
      <c r="H89" s="24"/>
      <c r="I89" s="25"/>
      <c r="J89" s="26"/>
      <c r="K89" s="26"/>
      <c r="L89" s="26"/>
      <c r="M89" s="27"/>
    </row>
    <row r="90" spans="1:13" x14ac:dyDescent="0.25">
      <c r="A90" s="16"/>
      <c r="B90" s="16"/>
      <c r="C90" s="17" t="s">
        <v>114</v>
      </c>
      <c r="D90" s="16"/>
      <c r="E90" s="16"/>
      <c r="F90" s="18">
        <f>IF(OR(COUNTBLANK(D71:D89)&lt;&gt;0,COUNTIF(D71:D89,0)),0,SUM(F71:F89))</f>
        <v>0</v>
      </c>
      <c r="G90" s="28"/>
      <c r="H90" s="28"/>
      <c r="I90" s="29"/>
      <c r="J90" s="30"/>
      <c r="K90" s="30"/>
      <c r="L90" s="30"/>
      <c r="M90" s="31"/>
    </row>
    <row r="91" spans="1:13" x14ac:dyDescent="0.25">
      <c r="A91" s="156" t="s">
        <v>115</v>
      </c>
      <c r="B91" s="157"/>
      <c r="C91" s="157"/>
      <c r="D91" s="157"/>
      <c r="E91" s="157"/>
      <c r="F91" s="157"/>
      <c r="G91" s="157"/>
      <c r="H91" s="157"/>
      <c r="I91" s="157"/>
      <c r="J91" s="157"/>
      <c r="K91" s="157"/>
      <c r="L91" s="157"/>
      <c r="M91" s="158"/>
    </row>
    <row r="92" spans="1:13" ht="30" x14ac:dyDescent="0.25">
      <c r="A92" s="83" t="s">
        <v>9</v>
      </c>
      <c r="B92" s="83" t="s">
        <v>10</v>
      </c>
      <c r="C92" s="83" t="s">
        <v>11</v>
      </c>
      <c r="D92" s="60" t="s">
        <v>12</v>
      </c>
      <c r="E92" s="83" t="s">
        <v>13</v>
      </c>
      <c r="F92" s="83" t="s">
        <v>14</v>
      </c>
      <c r="G92" s="60" t="s">
        <v>15</v>
      </c>
      <c r="H92" s="83" t="s">
        <v>13</v>
      </c>
      <c r="I92" s="83" t="s">
        <v>14</v>
      </c>
      <c r="J92" s="61" t="s">
        <v>16</v>
      </c>
      <c r="K92" s="61" t="s">
        <v>17</v>
      </c>
      <c r="L92" s="61" t="s">
        <v>18</v>
      </c>
      <c r="M92" s="105" t="s">
        <v>37</v>
      </c>
    </row>
    <row r="93" spans="1:13" x14ac:dyDescent="0.25">
      <c r="A93" s="9">
        <v>1</v>
      </c>
      <c r="B93" s="21" t="s">
        <v>40</v>
      </c>
      <c r="C93" s="8" t="s">
        <v>116</v>
      </c>
      <c r="D93" s="106"/>
      <c r="E93" s="9" t="s">
        <v>36</v>
      </c>
      <c r="F93" s="10">
        <f t="shared" ref="F93:F95" si="19">D93*A93</f>
        <v>0</v>
      </c>
      <c r="G93" s="106"/>
      <c r="H93" s="9" t="s">
        <v>36</v>
      </c>
      <c r="I93" s="11">
        <f t="shared" ref="I93:I95" si="20">G93*A93</f>
        <v>0</v>
      </c>
      <c r="J93" s="107"/>
      <c r="K93" s="107"/>
      <c r="L93" s="107"/>
      <c r="M93" s="15" t="e">
        <f t="shared" ref="M93:M95" si="21">AVERAGE(J93:L93)</f>
        <v>#DIV/0!</v>
      </c>
    </row>
    <row r="94" spans="1:13" x14ac:dyDescent="0.25">
      <c r="A94" s="9">
        <v>1</v>
      </c>
      <c r="B94" s="21" t="s">
        <v>40</v>
      </c>
      <c r="C94" s="8" t="s">
        <v>117</v>
      </c>
      <c r="D94" s="106"/>
      <c r="E94" s="9" t="s">
        <v>120</v>
      </c>
      <c r="F94" s="10">
        <f t="shared" si="19"/>
        <v>0</v>
      </c>
      <c r="G94" s="106"/>
      <c r="H94" s="9" t="s">
        <v>36</v>
      </c>
      <c r="I94" s="11">
        <f t="shared" si="20"/>
        <v>0</v>
      </c>
      <c r="J94" s="107"/>
      <c r="K94" s="107"/>
      <c r="L94" s="107"/>
      <c r="M94" s="15" t="e">
        <f t="shared" si="21"/>
        <v>#DIV/0!</v>
      </c>
    </row>
    <row r="95" spans="1:13" x14ac:dyDescent="0.25">
      <c r="A95" s="9">
        <v>156</v>
      </c>
      <c r="B95" s="21" t="s">
        <v>40</v>
      </c>
      <c r="C95" s="8" t="s">
        <v>118</v>
      </c>
      <c r="D95" s="106"/>
      <c r="E95" s="9" t="s">
        <v>120</v>
      </c>
      <c r="F95" s="10">
        <f t="shared" si="19"/>
        <v>0</v>
      </c>
      <c r="G95" s="106"/>
      <c r="H95" s="9" t="s">
        <v>36</v>
      </c>
      <c r="I95" s="11">
        <f t="shared" si="20"/>
        <v>0</v>
      </c>
      <c r="J95" s="107"/>
      <c r="K95" s="107"/>
      <c r="L95" s="107"/>
      <c r="M95" s="15" t="e">
        <f t="shared" si="21"/>
        <v>#DIV/0!</v>
      </c>
    </row>
    <row r="96" spans="1:13" x14ac:dyDescent="0.25">
      <c r="A96" s="16"/>
      <c r="B96" s="16"/>
      <c r="C96" s="17" t="s">
        <v>119</v>
      </c>
      <c r="D96" s="16"/>
      <c r="E96" s="16"/>
      <c r="F96" s="18">
        <f>IF(OR(COUNTBLANK(D93:D95)&lt;&gt;0,COUNTIF(D93:D95,0)),0,SUM(F93:F95))</f>
        <v>0</v>
      </c>
      <c r="G96" s="16"/>
      <c r="H96" s="16"/>
      <c r="I96" s="18">
        <f>IF(OR(COUNTBLANK(G93:G95)&lt;&gt;0,COUNTIF(G93:G95,0)),0,SUM(I93:I95))</f>
        <v>0</v>
      </c>
      <c r="J96" s="19" t="e">
        <f>AVERAGE(J93:J95)</f>
        <v>#DIV/0!</v>
      </c>
      <c r="K96" s="19" t="e">
        <f>AVERAGE(K93:K95)</f>
        <v>#DIV/0!</v>
      </c>
      <c r="L96" s="19" t="e">
        <f>AVERAGE(L93:L95)</f>
        <v>#DIV/0!</v>
      </c>
      <c r="M96" s="20" t="e">
        <f>AVERAGE(M93:M95)</f>
        <v>#DIV/0!</v>
      </c>
    </row>
    <row r="97" spans="1:13" x14ac:dyDescent="0.25">
      <c r="A97" s="156" t="s">
        <v>121</v>
      </c>
      <c r="B97" s="157"/>
      <c r="C97" s="157"/>
      <c r="D97" s="157"/>
      <c r="E97" s="157"/>
      <c r="F97" s="157"/>
      <c r="G97" s="157"/>
      <c r="H97" s="157"/>
      <c r="I97" s="157"/>
      <c r="J97" s="157"/>
      <c r="K97" s="157"/>
      <c r="L97" s="157"/>
      <c r="M97" s="158"/>
    </row>
    <row r="98" spans="1:13" ht="30" x14ac:dyDescent="0.25">
      <c r="A98" s="32"/>
      <c r="B98" s="32"/>
      <c r="C98" s="12"/>
      <c r="D98" s="32"/>
      <c r="E98" s="32"/>
      <c r="F98" s="12" t="s">
        <v>14</v>
      </c>
      <c r="G98" s="32"/>
      <c r="H98" s="32"/>
      <c r="I98" s="12" t="s">
        <v>14</v>
      </c>
      <c r="J98" s="61" t="s">
        <v>16</v>
      </c>
      <c r="K98" s="61" t="s">
        <v>17</v>
      </c>
      <c r="L98" s="61" t="s">
        <v>18</v>
      </c>
      <c r="M98" s="13" t="s">
        <v>37</v>
      </c>
    </row>
    <row r="99" spans="1:13" x14ac:dyDescent="0.25">
      <c r="A99" s="33"/>
      <c r="B99" s="34"/>
      <c r="C99" s="8" t="s">
        <v>38</v>
      </c>
      <c r="D99" s="35"/>
      <c r="E99" s="33"/>
      <c r="F99" s="10" t="str">
        <f>IF(OR(COUNTBLANK(D10:D19)&lt;&gt;0,COUNTIF(D10:D19,0)),"",F20)</f>
        <v/>
      </c>
      <c r="G99" s="35"/>
      <c r="H99" s="33"/>
      <c r="I99" s="10" t="str">
        <f>IF(OR(COUNTBLANK(G10:G19)&lt;&gt;0,COUNTIF(G10:G19,0)),"",I20)</f>
        <v/>
      </c>
      <c r="J99" s="14" t="str">
        <f>IF(OR(COUNTBLANK(J10:J19)&lt;&gt;0,COUNTIF(J10:J19,0)),"",J20)</f>
        <v/>
      </c>
      <c r="K99" s="14" t="str">
        <f>IF(OR(COUNTBLANK(K10:K19)&lt;&gt;0,COUNTIF(K10:K19,0)),"",K20)</f>
        <v/>
      </c>
      <c r="L99" s="14" t="str">
        <f>IF(OR(COUNTBLANK(L10:L19)&lt;&gt;0,COUNTIF(L10:L19,0)),"",L20)</f>
        <v/>
      </c>
      <c r="M99" s="15" t="e">
        <f t="shared" ref="M99:M106" si="22">AVERAGE(J99:L99)</f>
        <v>#DIV/0!</v>
      </c>
    </row>
    <row r="100" spans="1:13" x14ac:dyDescent="0.25">
      <c r="A100" s="33"/>
      <c r="B100" s="34"/>
      <c r="C100" s="8" t="s">
        <v>48</v>
      </c>
      <c r="D100" s="35"/>
      <c r="E100" s="33"/>
      <c r="F100" s="10" t="str">
        <f>IF(OR(COUNTBLANK(D23:D29)&lt;&gt;0,COUNTIF(D23:D29,0)),"",F30)</f>
        <v/>
      </c>
      <c r="G100" s="35"/>
      <c r="H100" s="33"/>
      <c r="I100" s="10" t="str">
        <f>IF(OR(COUNTBLANK(G23:G29)&lt;&gt;0,COUNTIF(G23:G29,0)),"",I30)</f>
        <v/>
      </c>
      <c r="J100" s="15" t="e">
        <f t="shared" ref="J100:L100" si="23">IF(OR(COUNTBLANK(H23:H29)&lt;&gt;0,COUNTIF(H23:H29,0)),"",J30)</f>
        <v>#DIV/0!</v>
      </c>
      <c r="K100" s="15" t="str">
        <f t="shared" si="23"/>
        <v/>
      </c>
      <c r="L100" s="15" t="str">
        <f t="shared" si="23"/>
        <v/>
      </c>
      <c r="M100" s="15" t="e">
        <f t="shared" si="22"/>
        <v>#DIV/0!</v>
      </c>
    </row>
    <row r="101" spans="1:13" x14ac:dyDescent="0.25">
      <c r="A101" s="33"/>
      <c r="B101" s="34"/>
      <c r="C101" s="8" t="s">
        <v>54</v>
      </c>
      <c r="D101" s="35"/>
      <c r="E101" s="33"/>
      <c r="F101" s="10" t="str">
        <f>IF(OR(COUNTBLANK(D33:D37)&lt;&gt;0,COUNTIF(D33:D37,0)),"",F38)</f>
        <v/>
      </c>
      <c r="G101" s="35"/>
      <c r="H101" s="33"/>
      <c r="I101" s="10" t="str">
        <f>IF(OR(COUNTBLANK(G33:G37)&lt;&gt;0,COUNTIF(G33:G37,0)),"",I38)</f>
        <v/>
      </c>
      <c r="J101" s="14" t="str">
        <f>IF(OR(COUNTBLANK(J33:J37)&lt;&gt;0,COUNTIF(J33:J37,0)),"",J38)</f>
        <v/>
      </c>
      <c r="K101" s="14" t="str">
        <f t="shared" ref="K101:L101" si="24">IF(OR(COUNTBLANK(K33:K37)&lt;&gt;0,COUNTIF(K33:K37,0)),"",K38)</f>
        <v/>
      </c>
      <c r="L101" s="14" t="str">
        <f t="shared" si="24"/>
        <v/>
      </c>
      <c r="M101" s="15" t="e">
        <f t="shared" si="22"/>
        <v>#DIV/0!</v>
      </c>
    </row>
    <row r="102" spans="1:13" x14ac:dyDescent="0.25">
      <c r="A102" s="33"/>
      <c r="B102" s="34"/>
      <c r="C102" s="8" t="s">
        <v>61</v>
      </c>
      <c r="D102" s="35"/>
      <c r="E102" s="33"/>
      <c r="F102" s="10" t="str">
        <f>IF(OR(COUNTBLANK(D41:D48)&lt;&gt;0,COUNTIF(D41:D48,0)),"",F49)</f>
        <v/>
      </c>
      <c r="G102" s="35"/>
      <c r="H102" s="33"/>
      <c r="I102" s="10" t="str">
        <f>IF(OR(COUNTBLANK(G41:G48)&lt;&gt;0,COUNTIF(G41:G48,0)),"",I49)</f>
        <v/>
      </c>
      <c r="J102" s="15" t="str">
        <f>IF(OR(COUNTBLANK(J41:J48)&lt;&gt;0,COUNTIF(J41:J48,0)),"",J49)</f>
        <v/>
      </c>
      <c r="K102" s="15" t="str">
        <f t="shared" ref="K102:L102" si="25">IF(OR(COUNTBLANK(K41:K48)&lt;&gt;0,COUNTIF(K41:K48,0)),"",K49)</f>
        <v/>
      </c>
      <c r="L102" s="15" t="str">
        <f t="shared" si="25"/>
        <v/>
      </c>
      <c r="M102" s="15" t="e">
        <f t="shared" si="22"/>
        <v>#DIV/0!</v>
      </c>
    </row>
    <row r="103" spans="1:13" x14ac:dyDescent="0.25">
      <c r="A103" s="33"/>
      <c r="B103" s="34"/>
      <c r="C103" s="8" t="s">
        <v>78</v>
      </c>
      <c r="D103" s="35"/>
      <c r="E103" s="33"/>
      <c r="F103" s="10" t="str">
        <f>IF(OR(COUNTBLANK(D52:D53)&lt;&gt;0,COUNTIF(D52:D53,0)),"",F54)</f>
        <v/>
      </c>
      <c r="G103" s="35"/>
      <c r="H103" s="33"/>
      <c r="I103" s="10" t="str">
        <f>IF(OR(COUNTBLANK(G52:G53)&lt;&gt;0,COUNTIF(G52:G53,0)),"",I54)</f>
        <v/>
      </c>
      <c r="J103" s="15" t="str">
        <f>IF(OR(COUNTBLANK(J52:J53)&lt;&gt;0,COUNTIF(J52:J53,0)),"",J54)</f>
        <v/>
      </c>
      <c r="K103" s="15" t="str">
        <f t="shared" ref="K103:L103" si="26">IF(OR(COUNTBLANK(K52:K53)&lt;&gt;0,COUNTIF(K52:K53,0)),"",K54)</f>
        <v/>
      </c>
      <c r="L103" s="15" t="str">
        <f t="shared" si="26"/>
        <v/>
      </c>
      <c r="M103" s="15" t="e">
        <f t="shared" si="22"/>
        <v>#DIV/0!</v>
      </c>
    </row>
    <row r="104" spans="1:13" x14ac:dyDescent="0.25">
      <c r="A104" s="33"/>
      <c r="B104" s="34"/>
      <c r="C104" s="8" t="s">
        <v>92</v>
      </c>
      <c r="D104" s="35"/>
      <c r="E104" s="33"/>
      <c r="F104" s="10" t="str">
        <f>IF(OR(COUNTBLANK(D57:D67)&lt;&gt;0,COUNTIF(D57:D67,0)),"",F68)</f>
        <v/>
      </c>
      <c r="G104" s="35"/>
      <c r="H104" s="33"/>
      <c r="I104" s="10" t="str">
        <f>IF(OR(COUNTBLANK(G57:G67)&lt;&gt;0,COUNTIF(G57:G67,0)),"",I68)</f>
        <v/>
      </c>
      <c r="J104" s="15" t="str">
        <f>IF(OR(COUNTBLANK(J57:J67)&lt;&gt;0,COUNTIF(J57:J67,0)),"",J68)</f>
        <v/>
      </c>
      <c r="K104" s="15" t="str">
        <f t="shared" ref="K104:L104" si="27">IF(OR(COUNTBLANK(K57:K67)&lt;&gt;0,COUNTIF(K57:K67,0)),"",K68)</f>
        <v/>
      </c>
      <c r="L104" s="15" t="str">
        <f t="shared" si="27"/>
        <v/>
      </c>
      <c r="M104" s="15" t="e">
        <f t="shared" si="22"/>
        <v>#DIV/0!</v>
      </c>
    </row>
    <row r="105" spans="1:13" x14ac:dyDescent="0.25">
      <c r="A105" s="33"/>
      <c r="B105" s="34"/>
      <c r="C105" s="8" t="s">
        <v>114</v>
      </c>
      <c r="D105" s="35"/>
      <c r="E105" s="33"/>
      <c r="F105" s="10" t="str">
        <f>IF(OR(COUNTBLANK(D71:D89)&lt;&gt;0,COUNTIF(D71:D89,0)),"",F90)</f>
        <v/>
      </c>
      <c r="G105" s="35"/>
      <c r="H105" s="33"/>
      <c r="I105" s="10">
        <v>0</v>
      </c>
      <c r="J105" s="14" t="s">
        <v>123</v>
      </c>
      <c r="K105" s="14" t="s">
        <v>123</v>
      </c>
      <c r="L105" s="14" t="s">
        <v>123</v>
      </c>
      <c r="M105" s="15" t="s">
        <v>123</v>
      </c>
    </row>
    <row r="106" spans="1:13" x14ac:dyDescent="0.25">
      <c r="A106" s="33"/>
      <c r="B106" s="34"/>
      <c r="C106" s="8" t="s">
        <v>119</v>
      </c>
      <c r="D106" s="35"/>
      <c r="E106" s="33"/>
      <c r="F106" s="10" t="str">
        <f>IF(OR(COUNTBLANK(D93:D95)&lt;&gt;0,COUNTIF(D93:D95,0)),"",F96)</f>
        <v/>
      </c>
      <c r="G106" s="35"/>
      <c r="H106" s="33"/>
      <c r="I106" s="10" t="str">
        <f>IF(OR(COUNTBLANK(G93:G95)&lt;&gt;0,COUNTIF(G93:G95,0)),"",I96)</f>
        <v/>
      </c>
      <c r="J106" s="15" t="str">
        <f>IF(OR(COUNTBLANK(J93:J95)&lt;&gt;0,COUNTIF(J93:J95,0)),"",J96)</f>
        <v/>
      </c>
      <c r="K106" s="15" t="str">
        <f t="shared" ref="K106:L106" si="28">IF(OR(COUNTBLANK(K93:K95)&lt;&gt;0,COUNTIF(K93:K95,0)),"",K96)</f>
        <v/>
      </c>
      <c r="L106" s="15" t="str">
        <f t="shared" si="28"/>
        <v/>
      </c>
      <c r="M106" s="15" t="e">
        <f t="shared" si="22"/>
        <v>#DIV/0!</v>
      </c>
    </row>
    <row r="107" spans="1:13" x14ac:dyDescent="0.25">
      <c r="A107" s="16"/>
      <c r="B107" s="16"/>
      <c r="C107" s="17" t="s">
        <v>122</v>
      </c>
      <c r="D107" s="16"/>
      <c r="E107" s="16"/>
      <c r="F107" s="18">
        <f>IF(OR(COUNTBLANK(F99:F106)&lt;&gt;0,COUNTIF(F99:F106,0)),0,SUM(F99:F106))</f>
        <v>0</v>
      </c>
      <c r="G107" s="16"/>
      <c r="H107" s="16"/>
      <c r="I107" s="18">
        <f>IF(COUNTBLANK(I99:I106)&lt;&gt;0,0,SUM(I99:I106))</f>
        <v>0</v>
      </c>
      <c r="J107" s="19" t="e">
        <f>AVERAGE(J99:J106)</f>
        <v>#DIV/0!</v>
      </c>
      <c r="K107" s="19" t="e">
        <f>AVERAGE(K99:K106)</f>
        <v>#DIV/0!</v>
      </c>
      <c r="L107" s="19" t="e">
        <f>AVERAGE(L99:L106)</f>
        <v>#DIV/0!</v>
      </c>
      <c r="M107" s="20" t="e">
        <f>AVERAGE(M99:M106)</f>
        <v>#DIV/0!</v>
      </c>
    </row>
  </sheetData>
  <sheetProtection algorithmName="SHA-512" hashValue="QkROB2VWT7kA3DVXEOnqTjAn823+j9CjE1w7kQ3sNASIVtp83TxgjYf9z9oWvgVOtWqK3H17Tbg3ciPkI7owrg==" saltValue="rFTHHzeGPqRqBhcnp8m8nA==" spinCount="100000" sheet="1" objects="1" scenarios="1" selectLockedCells="1"/>
  <mergeCells count="21">
    <mergeCell ref="B15:B16"/>
    <mergeCell ref="A1:M1"/>
    <mergeCell ref="A2:C4"/>
    <mergeCell ref="E2:M2"/>
    <mergeCell ref="E3:M3"/>
    <mergeCell ref="E4:M4"/>
    <mergeCell ref="A5:M5"/>
    <mergeCell ref="J6:M7"/>
    <mergeCell ref="A6:I6"/>
    <mergeCell ref="A7:I7"/>
    <mergeCell ref="A8:M8"/>
    <mergeCell ref="B10:B14"/>
    <mergeCell ref="A55:M55"/>
    <mergeCell ref="A69:M69"/>
    <mergeCell ref="A91:M91"/>
    <mergeCell ref="A97:M97"/>
    <mergeCell ref="B18:B19"/>
    <mergeCell ref="A21:M21"/>
    <mergeCell ref="A31:M31"/>
    <mergeCell ref="A39:M39"/>
    <mergeCell ref="A50:M50"/>
  </mergeCells>
  <pageMargins left="0.7" right="0.7" top="0.75" bottom="0.75" header="0.3" footer="0.3"/>
  <pageSetup paperSize="5" scale="61" orientation="landscape" r:id="rId1"/>
  <rowBreaks count="2" manualBreakCount="2">
    <brk id="38" max="16383" man="1"/>
    <brk id="9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0D28D-F611-4505-9FD2-C2B853B0F91F}">
  <dimension ref="A1:M106"/>
  <sheetViews>
    <sheetView zoomScaleNormal="100" workbookViewId="0">
      <selection activeCell="D10" sqref="D10"/>
    </sheetView>
  </sheetViews>
  <sheetFormatPr defaultRowHeight="15" x14ac:dyDescent="0.25"/>
  <cols>
    <col min="1" max="1" width="8.7109375" customWidth="1"/>
    <col min="2" max="2" width="18.42578125" customWidth="1"/>
    <col min="3" max="3" width="61" customWidth="1"/>
    <col min="4" max="4" width="23.28515625" customWidth="1"/>
    <col min="5" max="5" width="7.85546875" customWidth="1"/>
    <col min="6" max="6" width="15.28515625" customWidth="1"/>
    <col min="7" max="7" width="16.5703125" customWidth="1"/>
    <col min="9" max="9" width="19.7109375" customWidth="1"/>
  </cols>
  <sheetData>
    <row r="1" spans="1:13" ht="21.75" thickBot="1" x14ac:dyDescent="0.4">
      <c r="A1" s="164" t="s">
        <v>20</v>
      </c>
      <c r="B1" s="165"/>
      <c r="C1" s="165"/>
      <c r="D1" s="166"/>
      <c r="E1" s="166"/>
      <c r="F1" s="166"/>
      <c r="G1" s="166"/>
      <c r="H1" s="166"/>
      <c r="I1" s="166"/>
      <c r="J1" s="166"/>
      <c r="K1" s="166"/>
      <c r="L1" s="166"/>
      <c r="M1" s="167"/>
    </row>
    <row r="2" spans="1:13" x14ac:dyDescent="0.25">
      <c r="A2" s="168" t="s">
        <v>129</v>
      </c>
      <c r="B2" s="169"/>
      <c r="C2" s="169"/>
      <c r="D2" s="3" t="s">
        <v>0</v>
      </c>
      <c r="E2" s="172" t="str">
        <f>IF(Instructions!B2="","Please Complete the INSTRUCTIONS Tab",Instructions!B2)</f>
        <v>Please Complete the INSTRUCTIONS Tab</v>
      </c>
      <c r="F2" s="172"/>
      <c r="G2" s="172"/>
      <c r="H2" s="172"/>
      <c r="I2" s="172"/>
      <c r="J2" s="172"/>
      <c r="K2" s="172"/>
      <c r="L2" s="173"/>
      <c r="M2" s="174"/>
    </row>
    <row r="3" spans="1:13" x14ac:dyDescent="0.25">
      <c r="A3" s="170"/>
      <c r="B3" s="171"/>
      <c r="C3" s="171"/>
      <c r="D3" s="4" t="s">
        <v>1</v>
      </c>
      <c r="E3" s="175" t="str">
        <f>IF(Instructions!B3="","Please Complete the INSTRUCTIONS Tab",Instructions!B3)</f>
        <v>Please Complete the INSTRUCTIONS Tab</v>
      </c>
      <c r="F3" s="175"/>
      <c r="G3" s="175"/>
      <c r="H3" s="175"/>
      <c r="I3" s="175"/>
      <c r="J3" s="175"/>
      <c r="K3" s="175"/>
      <c r="L3" s="176"/>
      <c r="M3" s="177"/>
    </row>
    <row r="4" spans="1:13" x14ac:dyDescent="0.25">
      <c r="A4" s="170"/>
      <c r="B4" s="171"/>
      <c r="C4" s="171"/>
      <c r="D4" s="6" t="s">
        <v>3</v>
      </c>
      <c r="E4" s="178" t="str">
        <f>IF(Instructions!B4="","Please Complete the INSTRUCTIONS Tab",Instructions!B4)</f>
        <v>Please Complete the INSTRUCTIONS Tab</v>
      </c>
      <c r="F4" s="178"/>
      <c r="G4" s="178"/>
      <c r="H4" s="178"/>
      <c r="I4" s="178"/>
      <c r="J4" s="178"/>
      <c r="K4" s="178"/>
      <c r="L4" s="179"/>
      <c r="M4" s="180"/>
    </row>
    <row r="5" spans="1:13" x14ac:dyDescent="0.25">
      <c r="A5" s="181" t="s">
        <v>6</v>
      </c>
      <c r="B5" s="182"/>
      <c r="C5" s="182"/>
      <c r="D5" s="182"/>
      <c r="E5" s="182"/>
      <c r="F5" s="182"/>
      <c r="G5" s="182"/>
      <c r="H5" s="182"/>
      <c r="I5" s="182"/>
      <c r="J5" s="182"/>
      <c r="K5" s="182"/>
      <c r="L5" s="182"/>
      <c r="M5" s="183"/>
    </row>
    <row r="6" spans="1:13" ht="15" customHeight="1" x14ac:dyDescent="0.25">
      <c r="A6" s="184" t="s">
        <v>7</v>
      </c>
      <c r="B6" s="185"/>
      <c r="C6" s="185"/>
      <c r="D6" s="185"/>
      <c r="E6" s="185"/>
      <c r="F6" s="185"/>
      <c r="G6" s="185"/>
      <c r="H6" s="185"/>
      <c r="I6" s="185"/>
      <c r="J6" s="189" t="s">
        <v>19</v>
      </c>
      <c r="K6" s="190"/>
      <c r="L6" s="190"/>
      <c r="M6" s="191"/>
    </row>
    <row r="7" spans="1:13" ht="15.75" thickBot="1" x14ac:dyDescent="0.3">
      <c r="A7" s="186" t="s">
        <v>8</v>
      </c>
      <c r="B7" s="187"/>
      <c r="C7" s="187"/>
      <c r="D7" s="187"/>
      <c r="E7" s="187"/>
      <c r="F7" s="187"/>
      <c r="G7" s="187"/>
      <c r="H7" s="187"/>
      <c r="I7" s="188"/>
      <c r="J7" s="192"/>
      <c r="K7" s="193"/>
      <c r="L7" s="193"/>
      <c r="M7" s="194"/>
    </row>
    <row r="8" spans="1:13" x14ac:dyDescent="0.25">
      <c r="A8" s="159" t="s">
        <v>21</v>
      </c>
      <c r="B8" s="160"/>
      <c r="C8" s="160"/>
      <c r="D8" s="160"/>
      <c r="E8" s="160"/>
      <c r="F8" s="160"/>
      <c r="G8" s="160"/>
      <c r="H8" s="160"/>
      <c r="I8" s="160"/>
      <c r="J8" s="160"/>
      <c r="K8" s="160"/>
      <c r="L8" s="160"/>
      <c r="M8" s="158"/>
    </row>
    <row r="9" spans="1:13" ht="30" x14ac:dyDescent="0.25">
      <c r="A9" s="83" t="s">
        <v>9</v>
      </c>
      <c r="B9" s="83" t="s">
        <v>10</v>
      </c>
      <c r="C9" s="83" t="s">
        <v>11</v>
      </c>
      <c r="D9" s="60" t="s">
        <v>12</v>
      </c>
      <c r="E9" s="83" t="s">
        <v>13</v>
      </c>
      <c r="F9" s="83" t="s">
        <v>14</v>
      </c>
      <c r="G9" s="60" t="s">
        <v>15</v>
      </c>
      <c r="H9" s="83" t="s">
        <v>13</v>
      </c>
      <c r="I9" s="83" t="s">
        <v>14</v>
      </c>
      <c r="J9" s="61" t="s">
        <v>16</v>
      </c>
      <c r="K9" s="61" t="s">
        <v>17</v>
      </c>
      <c r="L9" s="61" t="s">
        <v>18</v>
      </c>
      <c r="M9" s="105" t="s">
        <v>37</v>
      </c>
    </row>
    <row r="10" spans="1:13" x14ac:dyDescent="0.25">
      <c r="A10" s="9">
        <v>5</v>
      </c>
      <c r="B10" s="161" t="s">
        <v>32</v>
      </c>
      <c r="C10" s="8" t="s">
        <v>128</v>
      </c>
      <c r="D10" s="106"/>
      <c r="E10" s="9" t="s">
        <v>36</v>
      </c>
      <c r="F10" s="10">
        <f>D10*A10</f>
        <v>0</v>
      </c>
      <c r="G10" s="106"/>
      <c r="H10" s="9" t="s">
        <v>36</v>
      </c>
      <c r="I10" s="11">
        <f>G10*A10</f>
        <v>0</v>
      </c>
      <c r="J10" s="107"/>
      <c r="K10" s="107"/>
      <c r="L10" s="107"/>
      <c r="M10" s="15" t="e">
        <f>AVERAGE(J10:L10)</f>
        <v>#DIV/0!</v>
      </c>
    </row>
    <row r="11" spans="1:13" x14ac:dyDescent="0.25">
      <c r="A11" s="9">
        <v>10</v>
      </c>
      <c r="B11" s="161"/>
      <c r="C11" s="8" t="s">
        <v>22</v>
      </c>
      <c r="D11" s="106"/>
      <c r="E11" s="9" t="s">
        <v>36</v>
      </c>
      <c r="F11" s="10">
        <f>D11*A11</f>
        <v>0</v>
      </c>
      <c r="G11" s="106"/>
      <c r="H11" s="9" t="s">
        <v>36</v>
      </c>
      <c r="I11" s="11">
        <f>G11*A11</f>
        <v>0</v>
      </c>
      <c r="J11" s="107"/>
      <c r="K11" s="107"/>
      <c r="L11" s="107"/>
      <c r="M11" s="15" t="e">
        <f>AVERAGE(J11:L11)</f>
        <v>#DIV/0!</v>
      </c>
    </row>
    <row r="12" spans="1:13" x14ac:dyDescent="0.25">
      <c r="A12" s="9">
        <v>3</v>
      </c>
      <c r="B12" s="161"/>
      <c r="C12" s="8" t="s">
        <v>23</v>
      </c>
      <c r="D12" s="106"/>
      <c r="E12" s="9" t="s">
        <v>36</v>
      </c>
      <c r="F12" s="10">
        <f t="shared" ref="F12:F18" si="0">D12*A12</f>
        <v>0</v>
      </c>
      <c r="G12" s="106"/>
      <c r="H12" s="9" t="s">
        <v>36</v>
      </c>
      <c r="I12" s="11">
        <f t="shared" ref="I12:I18" si="1">G12*A12</f>
        <v>0</v>
      </c>
      <c r="J12" s="107"/>
      <c r="K12" s="107"/>
      <c r="L12" s="107"/>
      <c r="M12" s="15" t="e">
        <f t="shared" ref="M12:M18" si="2">AVERAGE(J12:L12)</f>
        <v>#DIV/0!</v>
      </c>
    </row>
    <row r="13" spans="1:13" x14ac:dyDescent="0.25">
      <c r="A13" s="9">
        <v>3</v>
      </c>
      <c r="B13" s="161"/>
      <c r="C13" s="8" t="s">
        <v>24</v>
      </c>
      <c r="D13" s="106"/>
      <c r="E13" s="9" t="s">
        <v>36</v>
      </c>
      <c r="F13" s="10">
        <f t="shared" si="0"/>
        <v>0</v>
      </c>
      <c r="G13" s="106"/>
      <c r="H13" s="9" t="s">
        <v>36</v>
      </c>
      <c r="I13" s="11">
        <f t="shared" si="1"/>
        <v>0</v>
      </c>
      <c r="J13" s="107"/>
      <c r="K13" s="107"/>
      <c r="L13" s="107"/>
      <c r="M13" s="15" t="e">
        <f t="shared" si="2"/>
        <v>#DIV/0!</v>
      </c>
    </row>
    <row r="14" spans="1:13" x14ac:dyDescent="0.25">
      <c r="A14" s="9">
        <v>3</v>
      </c>
      <c r="B14" s="161"/>
      <c r="C14" s="8" t="s">
        <v>25</v>
      </c>
      <c r="D14" s="106"/>
      <c r="E14" s="9" t="s">
        <v>36</v>
      </c>
      <c r="F14" s="10">
        <f t="shared" si="0"/>
        <v>0</v>
      </c>
      <c r="G14" s="106"/>
      <c r="H14" s="9" t="s">
        <v>36</v>
      </c>
      <c r="I14" s="11">
        <f t="shared" si="1"/>
        <v>0</v>
      </c>
      <c r="J14" s="107"/>
      <c r="K14" s="107"/>
      <c r="L14" s="107"/>
      <c r="M14" s="15" t="e">
        <f t="shared" si="2"/>
        <v>#DIV/0!</v>
      </c>
    </row>
    <row r="15" spans="1:13" x14ac:dyDescent="0.25">
      <c r="A15" s="9">
        <v>4</v>
      </c>
      <c r="B15" s="162"/>
      <c r="C15" s="8" t="s">
        <v>26</v>
      </c>
      <c r="D15" s="106"/>
      <c r="E15" s="9" t="s">
        <v>36</v>
      </c>
      <c r="F15" s="10">
        <f t="shared" si="0"/>
        <v>0</v>
      </c>
      <c r="G15" s="106"/>
      <c r="H15" s="9" t="s">
        <v>36</v>
      </c>
      <c r="I15" s="11">
        <f t="shared" si="1"/>
        <v>0</v>
      </c>
      <c r="J15" s="107"/>
      <c r="K15" s="107"/>
      <c r="L15" s="107"/>
      <c r="M15" s="15" t="e">
        <f t="shared" si="2"/>
        <v>#DIV/0!</v>
      </c>
    </row>
    <row r="16" spans="1:13" x14ac:dyDescent="0.25">
      <c r="A16" s="9">
        <v>2</v>
      </c>
      <c r="B16" s="7" t="s">
        <v>33</v>
      </c>
      <c r="C16" s="8" t="s">
        <v>27</v>
      </c>
      <c r="D16" s="106"/>
      <c r="E16" s="9" t="s">
        <v>36</v>
      </c>
      <c r="F16" s="10">
        <f t="shared" si="0"/>
        <v>0</v>
      </c>
      <c r="G16" s="106"/>
      <c r="H16" s="9" t="s">
        <v>36</v>
      </c>
      <c r="I16" s="11">
        <f t="shared" si="1"/>
        <v>0</v>
      </c>
      <c r="J16" s="107"/>
      <c r="K16" s="107"/>
      <c r="L16" s="107"/>
      <c r="M16" s="15" t="e">
        <f t="shared" si="2"/>
        <v>#DIV/0!</v>
      </c>
    </row>
    <row r="17" spans="1:13" x14ac:dyDescent="0.25">
      <c r="A17" s="9">
        <v>2</v>
      </c>
      <c r="B17" s="9" t="s">
        <v>34</v>
      </c>
      <c r="C17" s="8" t="s">
        <v>29</v>
      </c>
      <c r="D17" s="106"/>
      <c r="E17" s="9" t="s">
        <v>36</v>
      </c>
      <c r="F17" s="10">
        <f t="shared" si="0"/>
        <v>0</v>
      </c>
      <c r="G17" s="106"/>
      <c r="H17" s="9" t="s">
        <v>36</v>
      </c>
      <c r="I17" s="11">
        <f t="shared" si="1"/>
        <v>0</v>
      </c>
      <c r="J17" s="107"/>
      <c r="K17" s="107"/>
      <c r="L17" s="107"/>
      <c r="M17" s="15" t="e">
        <f t="shared" si="2"/>
        <v>#DIV/0!</v>
      </c>
    </row>
    <row r="18" spans="1:13" x14ac:dyDescent="0.25">
      <c r="A18" s="9">
        <v>1</v>
      </c>
      <c r="B18" s="7" t="s">
        <v>35</v>
      </c>
      <c r="C18" s="8" t="s">
        <v>30</v>
      </c>
      <c r="D18" s="106"/>
      <c r="E18" s="9" t="s">
        <v>36</v>
      </c>
      <c r="F18" s="10">
        <f t="shared" si="0"/>
        <v>0</v>
      </c>
      <c r="G18" s="106"/>
      <c r="H18" s="9" t="s">
        <v>36</v>
      </c>
      <c r="I18" s="11">
        <f t="shared" si="1"/>
        <v>0</v>
      </c>
      <c r="J18" s="107"/>
      <c r="K18" s="107"/>
      <c r="L18" s="107"/>
      <c r="M18" s="15" t="e">
        <f t="shared" si="2"/>
        <v>#DIV/0!</v>
      </c>
    </row>
    <row r="19" spans="1:13" x14ac:dyDescent="0.25">
      <c r="A19" s="16"/>
      <c r="B19" s="16"/>
      <c r="C19" s="17" t="s">
        <v>38</v>
      </c>
      <c r="D19" s="16"/>
      <c r="E19" s="16"/>
      <c r="F19" s="18">
        <f>IF(OR(COUNTBLANK(D10:D18)&lt;&gt;0,COUNTIF(D10:D18,0)),0,SUM(F10:F18))</f>
        <v>0</v>
      </c>
      <c r="G19" s="16"/>
      <c r="H19" s="16"/>
      <c r="I19" s="18">
        <f>IF(OR(COUNTBLANK(G10:G18)&lt;&gt;0,COUNTIF(G10:G18,0)),0,SUM(I10:I18))</f>
        <v>0</v>
      </c>
      <c r="J19" s="19" t="e">
        <f>AVERAGE(J10:J18)</f>
        <v>#DIV/0!</v>
      </c>
      <c r="K19" s="19" t="e">
        <f>AVERAGE(K10:K18)</f>
        <v>#DIV/0!</v>
      </c>
      <c r="L19" s="19" t="e">
        <f>AVERAGE(L10:L18)</f>
        <v>#DIV/0!</v>
      </c>
      <c r="M19" s="20" t="e">
        <f>AVERAGE(M10:M18)</f>
        <v>#DIV/0!</v>
      </c>
    </row>
    <row r="20" spans="1:13" x14ac:dyDescent="0.25">
      <c r="A20" s="156" t="s">
        <v>39</v>
      </c>
      <c r="B20" s="157"/>
      <c r="C20" s="157"/>
      <c r="D20" s="157"/>
      <c r="E20" s="157"/>
      <c r="F20" s="157"/>
      <c r="G20" s="157"/>
      <c r="H20" s="157"/>
      <c r="I20" s="157"/>
      <c r="J20" s="157"/>
      <c r="K20" s="157"/>
      <c r="L20" s="157"/>
      <c r="M20" s="158"/>
    </row>
    <row r="21" spans="1:13" ht="30" x14ac:dyDescent="0.25">
      <c r="A21" s="83" t="s">
        <v>9</v>
      </c>
      <c r="B21" s="83" t="s">
        <v>10</v>
      </c>
      <c r="C21" s="83" t="s">
        <v>11</v>
      </c>
      <c r="D21" s="60" t="s">
        <v>12</v>
      </c>
      <c r="E21" s="83" t="s">
        <v>13</v>
      </c>
      <c r="F21" s="83" t="s">
        <v>14</v>
      </c>
      <c r="G21" s="60" t="s">
        <v>15</v>
      </c>
      <c r="H21" s="83" t="s">
        <v>13</v>
      </c>
      <c r="I21" s="83" t="s">
        <v>14</v>
      </c>
      <c r="J21" s="61" t="s">
        <v>16</v>
      </c>
      <c r="K21" s="61" t="s">
        <v>17</v>
      </c>
      <c r="L21" s="61" t="s">
        <v>18</v>
      </c>
      <c r="M21" s="105" t="s">
        <v>37</v>
      </c>
    </row>
    <row r="22" spans="1:13" x14ac:dyDescent="0.25">
      <c r="A22" s="22">
        <v>8000</v>
      </c>
      <c r="B22" s="21" t="s">
        <v>40</v>
      </c>
      <c r="C22" s="8" t="s">
        <v>41</v>
      </c>
      <c r="D22" s="106"/>
      <c r="E22" s="9" t="s">
        <v>49</v>
      </c>
      <c r="F22" s="10">
        <f>D22*A22</f>
        <v>0</v>
      </c>
      <c r="G22" s="106"/>
      <c r="H22" s="9" t="s">
        <v>36</v>
      </c>
      <c r="I22" s="11">
        <f>G22*A22</f>
        <v>0</v>
      </c>
      <c r="J22" s="107"/>
      <c r="K22" s="107"/>
      <c r="L22" s="107"/>
      <c r="M22" s="15" t="e">
        <f>AVERAGE(J22:L22)</f>
        <v>#DIV/0!</v>
      </c>
    </row>
    <row r="23" spans="1:13" x14ac:dyDescent="0.25">
      <c r="A23" s="9">
        <v>2</v>
      </c>
      <c r="B23" s="21" t="s">
        <v>40</v>
      </c>
      <c r="C23" s="8" t="s">
        <v>42</v>
      </c>
      <c r="D23" s="106"/>
      <c r="E23" s="9" t="s">
        <v>36</v>
      </c>
      <c r="F23" s="10">
        <f t="shared" ref="F23:F28" si="3">D23*A23</f>
        <v>0</v>
      </c>
      <c r="G23" s="106"/>
      <c r="H23" s="9" t="s">
        <v>36</v>
      </c>
      <c r="I23" s="11">
        <f t="shared" ref="I23:I28" si="4">G23*A23</f>
        <v>0</v>
      </c>
      <c r="J23" s="107"/>
      <c r="K23" s="107"/>
      <c r="L23" s="107"/>
      <c r="M23" s="15" t="e">
        <f t="shared" ref="M23:M28" si="5">AVERAGE(J23:L23)</f>
        <v>#DIV/0!</v>
      </c>
    </row>
    <row r="24" spans="1:13" x14ac:dyDescent="0.25">
      <c r="A24" s="9">
        <v>2</v>
      </c>
      <c r="B24" s="21" t="s">
        <v>40</v>
      </c>
      <c r="C24" s="8" t="s">
        <v>43</v>
      </c>
      <c r="D24" s="106"/>
      <c r="E24" s="9" t="s">
        <v>36</v>
      </c>
      <c r="F24" s="10">
        <f t="shared" si="3"/>
        <v>0</v>
      </c>
      <c r="G24" s="106"/>
      <c r="H24" s="9" t="s">
        <v>36</v>
      </c>
      <c r="I24" s="11">
        <f t="shared" si="4"/>
        <v>0</v>
      </c>
      <c r="J24" s="107"/>
      <c r="K24" s="107"/>
      <c r="L24" s="107"/>
      <c r="M24" s="15" t="e">
        <f t="shared" si="5"/>
        <v>#DIV/0!</v>
      </c>
    </row>
    <row r="25" spans="1:13" x14ac:dyDescent="0.25">
      <c r="A25" s="9">
        <v>1</v>
      </c>
      <c r="B25" s="21" t="s">
        <v>40</v>
      </c>
      <c r="C25" s="8" t="s">
        <v>44</v>
      </c>
      <c r="D25" s="106"/>
      <c r="E25" s="9" t="s">
        <v>36</v>
      </c>
      <c r="F25" s="10">
        <f t="shared" si="3"/>
        <v>0</v>
      </c>
      <c r="G25" s="106"/>
      <c r="H25" s="9" t="s">
        <v>36</v>
      </c>
      <c r="I25" s="11">
        <f t="shared" si="4"/>
        <v>0</v>
      </c>
      <c r="J25" s="107"/>
      <c r="K25" s="107"/>
      <c r="L25" s="107"/>
      <c r="M25" s="15" t="e">
        <f t="shared" si="5"/>
        <v>#DIV/0!</v>
      </c>
    </row>
    <row r="26" spans="1:13" x14ac:dyDescent="0.25">
      <c r="A26" s="9">
        <v>2</v>
      </c>
      <c r="B26" s="21" t="s">
        <v>40</v>
      </c>
      <c r="C26" s="8" t="s">
        <v>45</v>
      </c>
      <c r="D26" s="106"/>
      <c r="E26" s="9" t="s">
        <v>36</v>
      </c>
      <c r="F26" s="10">
        <f t="shared" si="3"/>
        <v>0</v>
      </c>
      <c r="G26" s="106"/>
      <c r="H26" s="9" t="s">
        <v>36</v>
      </c>
      <c r="I26" s="11">
        <f t="shared" si="4"/>
        <v>0</v>
      </c>
      <c r="J26" s="107"/>
      <c r="K26" s="107"/>
      <c r="L26" s="107"/>
      <c r="M26" s="15" t="e">
        <f t="shared" si="5"/>
        <v>#DIV/0!</v>
      </c>
    </row>
    <row r="27" spans="1:13" x14ac:dyDescent="0.25">
      <c r="A27" s="9">
        <v>2</v>
      </c>
      <c r="B27" s="21" t="s">
        <v>40</v>
      </c>
      <c r="C27" s="8" t="s">
        <v>46</v>
      </c>
      <c r="D27" s="106"/>
      <c r="E27" s="9" t="s">
        <v>36</v>
      </c>
      <c r="F27" s="10">
        <f t="shared" si="3"/>
        <v>0</v>
      </c>
      <c r="G27" s="106"/>
      <c r="H27" s="9" t="s">
        <v>36</v>
      </c>
      <c r="I27" s="11">
        <f t="shared" si="4"/>
        <v>0</v>
      </c>
      <c r="J27" s="107"/>
      <c r="K27" s="107"/>
      <c r="L27" s="107"/>
      <c r="M27" s="15" t="e">
        <f t="shared" si="5"/>
        <v>#DIV/0!</v>
      </c>
    </row>
    <row r="28" spans="1:13" x14ac:dyDescent="0.25">
      <c r="A28" s="9">
        <v>5</v>
      </c>
      <c r="B28" s="21" t="s">
        <v>40</v>
      </c>
      <c r="C28" s="8" t="s">
        <v>47</v>
      </c>
      <c r="D28" s="106"/>
      <c r="E28" s="9" t="s">
        <v>36</v>
      </c>
      <c r="F28" s="10">
        <f t="shared" si="3"/>
        <v>0</v>
      </c>
      <c r="G28" s="106"/>
      <c r="H28" s="9" t="s">
        <v>36</v>
      </c>
      <c r="I28" s="11">
        <f t="shared" si="4"/>
        <v>0</v>
      </c>
      <c r="J28" s="107"/>
      <c r="K28" s="107"/>
      <c r="L28" s="107"/>
      <c r="M28" s="15" t="e">
        <f t="shared" si="5"/>
        <v>#DIV/0!</v>
      </c>
    </row>
    <row r="29" spans="1:13" x14ac:dyDescent="0.25">
      <c r="A29" s="16"/>
      <c r="B29" s="16"/>
      <c r="C29" s="17" t="s">
        <v>48</v>
      </c>
      <c r="D29" s="16"/>
      <c r="E29" s="16"/>
      <c r="F29" s="18">
        <f>IF(OR(COUNTBLANK(D22:D28)&lt;&gt;0,COUNTIF(D22:D28,0)),0,SUM(F22:F28))</f>
        <v>0</v>
      </c>
      <c r="G29" s="16"/>
      <c r="H29" s="16"/>
      <c r="I29" s="18">
        <f>IF(OR(COUNTBLANK(G22:G28)&lt;&gt;0,COUNTIF(G22:G28,0)),0,SUM(I22:I28))</f>
        <v>0</v>
      </c>
      <c r="J29" s="19" t="e">
        <f>AVERAGE(J22:J28)</f>
        <v>#DIV/0!</v>
      </c>
      <c r="K29" s="19" t="e">
        <f>AVERAGE(K22:K28)</f>
        <v>#DIV/0!</v>
      </c>
      <c r="L29" s="19" t="e">
        <f>AVERAGE(L22:L28)</f>
        <v>#DIV/0!</v>
      </c>
      <c r="M29" s="20" t="e">
        <f>AVERAGE(M22:M28)</f>
        <v>#DIV/0!</v>
      </c>
    </row>
    <row r="30" spans="1:13" x14ac:dyDescent="0.25">
      <c r="A30" s="156" t="s">
        <v>50</v>
      </c>
      <c r="B30" s="157"/>
      <c r="C30" s="157"/>
      <c r="D30" s="157"/>
      <c r="E30" s="157"/>
      <c r="F30" s="157"/>
      <c r="G30" s="157"/>
      <c r="H30" s="157"/>
      <c r="I30" s="157"/>
      <c r="J30" s="157"/>
      <c r="K30" s="157"/>
      <c r="L30" s="157"/>
      <c r="M30" s="158"/>
    </row>
    <row r="31" spans="1:13" ht="30" x14ac:dyDescent="0.25">
      <c r="A31" s="83" t="s">
        <v>9</v>
      </c>
      <c r="B31" s="83" t="s">
        <v>10</v>
      </c>
      <c r="C31" s="83" t="s">
        <v>11</v>
      </c>
      <c r="D31" s="60" t="s">
        <v>12</v>
      </c>
      <c r="E31" s="83" t="s">
        <v>13</v>
      </c>
      <c r="F31" s="83" t="s">
        <v>14</v>
      </c>
      <c r="G31" s="60" t="s">
        <v>15</v>
      </c>
      <c r="H31" s="83" t="s">
        <v>13</v>
      </c>
      <c r="I31" s="83" t="s">
        <v>14</v>
      </c>
      <c r="J31" s="61" t="s">
        <v>16</v>
      </c>
      <c r="K31" s="61" t="s">
        <v>17</v>
      </c>
      <c r="L31" s="61" t="s">
        <v>18</v>
      </c>
      <c r="M31" s="105" t="s">
        <v>37</v>
      </c>
    </row>
    <row r="32" spans="1:13" x14ac:dyDescent="0.25">
      <c r="A32" s="9">
        <v>4</v>
      </c>
      <c r="B32" s="21" t="s">
        <v>40</v>
      </c>
      <c r="C32" s="8" t="s">
        <v>51</v>
      </c>
      <c r="D32" s="106"/>
      <c r="E32" s="9" t="s">
        <v>49</v>
      </c>
      <c r="F32" s="10">
        <f>D32*A32</f>
        <v>0</v>
      </c>
      <c r="G32" s="106"/>
      <c r="H32" s="9" t="s">
        <v>36</v>
      </c>
      <c r="I32" s="11">
        <f>G32*A32</f>
        <v>0</v>
      </c>
      <c r="J32" s="107"/>
      <c r="K32" s="107"/>
      <c r="L32" s="107"/>
      <c r="M32" s="15" t="e">
        <f>AVERAGE(J32:L32)</f>
        <v>#DIV/0!</v>
      </c>
    </row>
    <row r="33" spans="1:13" x14ac:dyDescent="0.25">
      <c r="A33" s="9">
        <v>2</v>
      </c>
      <c r="B33" s="21" t="s">
        <v>40</v>
      </c>
      <c r="C33" s="8" t="s">
        <v>52</v>
      </c>
      <c r="D33" s="106"/>
      <c r="E33" s="9" t="s">
        <v>36</v>
      </c>
      <c r="F33" s="10">
        <f t="shared" ref="F33:F36" si="6">D33*A33</f>
        <v>0</v>
      </c>
      <c r="G33" s="106"/>
      <c r="H33" s="9" t="s">
        <v>36</v>
      </c>
      <c r="I33" s="11">
        <f t="shared" ref="I33:I36" si="7">G33*A33</f>
        <v>0</v>
      </c>
      <c r="J33" s="107"/>
      <c r="K33" s="107"/>
      <c r="L33" s="107"/>
      <c r="M33" s="15" t="e">
        <f t="shared" ref="M33:M36" si="8">AVERAGE(J33:L33)</f>
        <v>#DIV/0!</v>
      </c>
    </row>
    <row r="34" spans="1:13" x14ac:dyDescent="0.25">
      <c r="A34" s="9">
        <v>1</v>
      </c>
      <c r="B34" s="21" t="s">
        <v>40</v>
      </c>
      <c r="C34" s="8" t="s">
        <v>53</v>
      </c>
      <c r="D34" s="106"/>
      <c r="E34" s="9" t="s">
        <v>36</v>
      </c>
      <c r="F34" s="10">
        <f t="shared" si="6"/>
        <v>0</v>
      </c>
      <c r="G34" s="106"/>
      <c r="H34" s="9" t="s">
        <v>36</v>
      </c>
      <c r="I34" s="11">
        <f t="shared" si="7"/>
        <v>0</v>
      </c>
      <c r="J34" s="107"/>
      <c r="K34" s="107"/>
      <c r="L34" s="107"/>
      <c r="M34" s="15" t="e">
        <f t="shared" si="8"/>
        <v>#DIV/0!</v>
      </c>
    </row>
    <row r="35" spans="1:13" x14ac:dyDescent="0.25">
      <c r="A35" s="9">
        <v>16</v>
      </c>
      <c r="B35" s="21" t="s">
        <v>40</v>
      </c>
      <c r="C35" s="8" t="s">
        <v>201</v>
      </c>
      <c r="D35" s="106"/>
      <c r="E35" s="9" t="s">
        <v>36</v>
      </c>
      <c r="F35" s="10">
        <f t="shared" si="6"/>
        <v>0</v>
      </c>
      <c r="G35" s="106"/>
      <c r="H35" s="9" t="s">
        <v>36</v>
      </c>
      <c r="I35" s="11">
        <f t="shared" si="7"/>
        <v>0</v>
      </c>
      <c r="J35" s="107"/>
      <c r="K35" s="107"/>
      <c r="L35" s="107"/>
      <c r="M35" s="15" t="e">
        <f t="shared" si="8"/>
        <v>#DIV/0!</v>
      </c>
    </row>
    <row r="36" spans="1:13" x14ac:dyDescent="0.25">
      <c r="A36" s="9">
        <v>8</v>
      </c>
      <c r="B36" s="21" t="s">
        <v>40</v>
      </c>
      <c r="C36" s="8" t="s">
        <v>202</v>
      </c>
      <c r="D36" s="106"/>
      <c r="E36" s="9" t="s">
        <v>36</v>
      </c>
      <c r="F36" s="10">
        <f t="shared" si="6"/>
        <v>0</v>
      </c>
      <c r="G36" s="106"/>
      <c r="H36" s="9" t="s">
        <v>36</v>
      </c>
      <c r="I36" s="11">
        <f t="shared" si="7"/>
        <v>0</v>
      </c>
      <c r="J36" s="107"/>
      <c r="K36" s="107"/>
      <c r="L36" s="107"/>
      <c r="M36" s="15" t="e">
        <f t="shared" si="8"/>
        <v>#DIV/0!</v>
      </c>
    </row>
    <row r="37" spans="1:13" x14ac:dyDescent="0.25">
      <c r="A37" s="16"/>
      <c r="B37" s="16"/>
      <c r="C37" s="17" t="s">
        <v>54</v>
      </c>
      <c r="D37" s="16"/>
      <c r="E37" s="16"/>
      <c r="F37" s="18">
        <f>IF(OR(COUNTBLANK(D32:D36)&lt;&gt;0,COUNTIF(D32:D36,0)),0,SUM(F32:F36))</f>
        <v>0</v>
      </c>
      <c r="G37" s="16"/>
      <c r="H37" s="16"/>
      <c r="I37" s="18">
        <f>IF(OR(COUNTBLANK(G32:G36)&lt;&gt;0,COUNTIF(G32:G36,0)),0,SUM(I32:I36))</f>
        <v>0</v>
      </c>
      <c r="J37" s="19" t="e">
        <f>AVERAGE(J32:J36)</f>
        <v>#DIV/0!</v>
      </c>
      <c r="K37" s="19" t="e">
        <f>AVERAGE(K32:K36)</f>
        <v>#DIV/0!</v>
      </c>
      <c r="L37" s="19" t="e">
        <f>AVERAGE(L32:L36)</f>
        <v>#DIV/0!</v>
      </c>
      <c r="M37" s="20" t="e">
        <f>AVERAGE(M32:M36)</f>
        <v>#DIV/0!</v>
      </c>
    </row>
    <row r="38" spans="1:13" x14ac:dyDescent="0.25">
      <c r="A38" s="156" t="s">
        <v>60</v>
      </c>
      <c r="B38" s="157"/>
      <c r="C38" s="157"/>
      <c r="D38" s="157"/>
      <c r="E38" s="157"/>
      <c r="F38" s="157"/>
      <c r="G38" s="157"/>
      <c r="H38" s="157"/>
      <c r="I38" s="157"/>
      <c r="J38" s="157"/>
      <c r="K38" s="157"/>
      <c r="L38" s="157"/>
      <c r="M38" s="158"/>
    </row>
    <row r="39" spans="1:13" ht="30" x14ac:dyDescent="0.25">
      <c r="A39" s="83" t="s">
        <v>9</v>
      </c>
      <c r="B39" s="83" t="s">
        <v>10</v>
      </c>
      <c r="C39" s="83" t="s">
        <v>11</v>
      </c>
      <c r="D39" s="60" t="s">
        <v>12</v>
      </c>
      <c r="E39" s="83" t="s">
        <v>13</v>
      </c>
      <c r="F39" s="83" t="s">
        <v>14</v>
      </c>
      <c r="G39" s="60" t="s">
        <v>15</v>
      </c>
      <c r="H39" s="83" t="s">
        <v>13</v>
      </c>
      <c r="I39" s="83" t="s">
        <v>14</v>
      </c>
      <c r="J39" s="61" t="s">
        <v>16</v>
      </c>
      <c r="K39" s="61" t="s">
        <v>17</v>
      </c>
      <c r="L39" s="61" t="s">
        <v>18</v>
      </c>
      <c r="M39" s="105" t="s">
        <v>37</v>
      </c>
    </row>
    <row r="40" spans="1:13" x14ac:dyDescent="0.25">
      <c r="A40" s="9">
        <v>70</v>
      </c>
      <c r="B40" s="21" t="s">
        <v>40</v>
      </c>
      <c r="C40" s="8" t="s">
        <v>62</v>
      </c>
      <c r="D40" s="106"/>
      <c r="E40" s="9" t="s">
        <v>70</v>
      </c>
      <c r="F40" s="10">
        <f>D40*A40</f>
        <v>0</v>
      </c>
      <c r="G40" s="106"/>
      <c r="H40" s="9" t="s">
        <v>36</v>
      </c>
      <c r="I40" s="11">
        <f>G40*A40</f>
        <v>0</v>
      </c>
      <c r="J40" s="107"/>
      <c r="K40" s="107"/>
      <c r="L40" s="107"/>
      <c r="M40" s="15" t="e">
        <f>AVERAGE(J40:L40)</f>
        <v>#DIV/0!</v>
      </c>
    </row>
    <row r="41" spans="1:13" x14ac:dyDescent="0.25">
      <c r="A41" s="9">
        <v>400</v>
      </c>
      <c r="B41" s="21" t="s">
        <v>40</v>
      </c>
      <c r="C41" s="8" t="s">
        <v>63</v>
      </c>
      <c r="D41" s="106"/>
      <c r="E41" s="9" t="s">
        <v>71</v>
      </c>
      <c r="F41" s="10">
        <f t="shared" ref="F41:F47" si="9">D41*A41</f>
        <v>0</v>
      </c>
      <c r="G41" s="106"/>
      <c r="H41" s="9" t="s">
        <v>36</v>
      </c>
      <c r="I41" s="11">
        <f t="shared" ref="I41:I47" si="10">G41*A41</f>
        <v>0</v>
      </c>
      <c r="J41" s="107"/>
      <c r="K41" s="107"/>
      <c r="L41" s="107"/>
      <c r="M41" s="15" t="e">
        <f t="shared" ref="M41:M47" si="11">AVERAGE(J41:L41)</f>
        <v>#DIV/0!</v>
      </c>
    </row>
    <row r="42" spans="1:13" x14ac:dyDescent="0.25">
      <c r="A42" s="9">
        <v>3</v>
      </c>
      <c r="B42" s="21" t="s">
        <v>40</v>
      </c>
      <c r="C42" s="8" t="s">
        <v>64</v>
      </c>
      <c r="D42" s="106"/>
      <c r="E42" s="9" t="s">
        <v>36</v>
      </c>
      <c r="F42" s="10">
        <f t="shared" si="9"/>
        <v>0</v>
      </c>
      <c r="G42" s="106"/>
      <c r="H42" s="9" t="s">
        <v>36</v>
      </c>
      <c r="I42" s="11">
        <f t="shared" si="10"/>
        <v>0</v>
      </c>
      <c r="J42" s="107"/>
      <c r="K42" s="107"/>
      <c r="L42" s="107"/>
      <c r="M42" s="15" t="e">
        <f t="shared" si="11"/>
        <v>#DIV/0!</v>
      </c>
    </row>
    <row r="43" spans="1:13" x14ac:dyDescent="0.25">
      <c r="A43" s="9">
        <v>25</v>
      </c>
      <c r="B43" s="21" t="s">
        <v>40</v>
      </c>
      <c r="C43" s="8" t="s">
        <v>65</v>
      </c>
      <c r="D43" s="106"/>
      <c r="E43" s="9" t="s">
        <v>72</v>
      </c>
      <c r="F43" s="10">
        <f t="shared" si="9"/>
        <v>0</v>
      </c>
      <c r="G43" s="106"/>
      <c r="H43" s="9" t="s">
        <v>36</v>
      </c>
      <c r="I43" s="11">
        <f t="shared" si="10"/>
        <v>0</v>
      </c>
      <c r="J43" s="107"/>
      <c r="K43" s="107"/>
      <c r="L43" s="107"/>
      <c r="M43" s="15" t="e">
        <f t="shared" si="11"/>
        <v>#DIV/0!</v>
      </c>
    </row>
    <row r="44" spans="1:13" x14ac:dyDescent="0.25">
      <c r="A44" s="9">
        <v>2</v>
      </c>
      <c r="B44" s="21" t="s">
        <v>40</v>
      </c>
      <c r="C44" s="8" t="s">
        <v>66</v>
      </c>
      <c r="D44" s="106"/>
      <c r="E44" s="9" t="s">
        <v>36</v>
      </c>
      <c r="F44" s="10">
        <f t="shared" si="9"/>
        <v>0</v>
      </c>
      <c r="G44" s="106"/>
      <c r="H44" s="9" t="s">
        <v>36</v>
      </c>
      <c r="I44" s="11">
        <f t="shared" si="10"/>
        <v>0</v>
      </c>
      <c r="J44" s="107"/>
      <c r="K44" s="107"/>
      <c r="L44" s="107"/>
      <c r="M44" s="15" t="e">
        <f t="shared" si="11"/>
        <v>#DIV/0!</v>
      </c>
    </row>
    <row r="45" spans="1:13" x14ac:dyDescent="0.25">
      <c r="A45" s="9">
        <v>4</v>
      </c>
      <c r="B45" s="21" t="s">
        <v>40</v>
      </c>
      <c r="C45" s="8" t="s">
        <v>67</v>
      </c>
      <c r="D45" s="106"/>
      <c r="E45" s="9" t="s">
        <v>36</v>
      </c>
      <c r="F45" s="10">
        <f t="shared" si="9"/>
        <v>0</v>
      </c>
      <c r="G45" s="106"/>
      <c r="H45" s="9" t="s">
        <v>36</v>
      </c>
      <c r="I45" s="11">
        <f t="shared" si="10"/>
        <v>0</v>
      </c>
      <c r="J45" s="107"/>
      <c r="K45" s="107"/>
      <c r="L45" s="107"/>
      <c r="M45" s="15" t="e">
        <f t="shared" si="11"/>
        <v>#DIV/0!</v>
      </c>
    </row>
    <row r="46" spans="1:13" x14ac:dyDescent="0.25">
      <c r="A46" s="9">
        <v>12</v>
      </c>
      <c r="B46" s="21" t="s">
        <v>40</v>
      </c>
      <c r="C46" s="8" t="s">
        <v>68</v>
      </c>
      <c r="D46" s="106"/>
      <c r="E46" s="9" t="s">
        <v>36</v>
      </c>
      <c r="F46" s="10">
        <f t="shared" si="9"/>
        <v>0</v>
      </c>
      <c r="G46" s="106"/>
      <c r="H46" s="9" t="s">
        <v>36</v>
      </c>
      <c r="I46" s="11">
        <f t="shared" si="10"/>
        <v>0</v>
      </c>
      <c r="J46" s="107"/>
      <c r="K46" s="107"/>
      <c r="L46" s="107"/>
      <c r="M46" s="15" t="e">
        <f t="shared" si="11"/>
        <v>#DIV/0!</v>
      </c>
    </row>
    <row r="47" spans="1:13" x14ac:dyDescent="0.25">
      <c r="A47" s="9">
        <v>7</v>
      </c>
      <c r="B47" s="21" t="s">
        <v>40</v>
      </c>
      <c r="C47" s="8" t="s">
        <v>69</v>
      </c>
      <c r="D47" s="106"/>
      <c r="E47" s="9" t="s">
        <v>36</v>
      </c>
      <c r="F47" s="10">
        <f t="shared" si="9"/>
        <v>0</v>
      </c>
      <c r="G47" s="106"/>
      <c r="H47" s="9" t="s">
        <v>36</v>
      </c>
      <c r="I47" s="11">
        <f t="shared" si="10"/>
        <v>0</v>
      </c>
      <c r="J47" s="107"/>
      <c r="K47" s="107"/>
      <c r="L47" s="107"/>
      <c r="M47" s="15" t="e">
        <f t="shared" si="11"/>
        <v>#DIV/0!</v>
      </c>
    </row>
    <row r="48" spans="1:13" x14ac:dyDescent="0.25">
      <c r="A48" s="16"/>
      <c r="B48" s="16"/>
      <c r="C48" s="17" t="s">
        <v>61</v>
      </c>
      <c r="D48" s="16"/>
      <c r="E48" s="16"/>
      <c r="F48" s="18">
        <f>IF(OR(COUNTBLANK(D40:D47)&lt;&gt;0,COUNTIF(D40:D47,0)),0,SUM(F40:F47))</f>
        <v>0</v>
      </c>
      <c r="G48" s="16"/>
      <c r="H48" s="16"/>
      <c r="I48" s="18">
        <f>IF(OR(COUNTBLANK(G40:G47)&lt;&gt;0,COUNTIF(G40:G47,0)),0,SUM(I40:I47))</f>
        <v>0</v>
      </c>
      <c r="J48" s="19" t="e">
        <f>AVERAGE(J40:J47)</f>
        <v>#DIV/0!</v>
      </c>
      <c r="K48" s="19" t="e">
        <f>AVERAGE(K40:K47)</f>
        <v>#DIV/0!</v>
      </c>
      <c r="L48" s="19" t="e">
        <f>AVERAGE(L40:L47)</f>
        <v>#DIV/0!</v>
      </c>
      <c r="M48" s="20" t="e">
        <f>AVERAGE(M40:M47)</f>
        <v>#DIV/0!</v>
      </c>
    </row>
    <row r="49" spans="1:13" x14ac:dyDescent="0.25">
      <c r="A49" s="156" t="s">
        <v>73</v>
      </c>
      <c r="B49" s="157"/>
      <c r="C49" s="157"/>
      <c r="D49" s="157"/>
      <c r="E49" s="157"/>
      <c r="F49" s="157"/>
      <c r="G49" s="157"/>
      <c r="H49" s="157"/>
      <c r="I49" s="157"/>
      <c r="J49" s="157"/>
      <c r="K49" s="157"/>
      <c r="L49" s="157"/>
      <c r="M49" s="158"/>
    </row>
    <row r="50" spans="1:13" ht="30" x14ac:dyDescent="0.25">
      <c r="A50" s="83" t="s">
        <v>9</v>
      </c>
      <c r="B50" s="83" t="s">
        <v>10</v>
      </c>
      <c r="C50" s="83" t="s">
        <v>11</v>
      </c>
      <c r="D50" s="60" t="s">
        <v>12</v>
      </c>
      <c r="E50" s="83" t="s">
        <v>13</v>
      </c>
      <c r="F50" s="83" t="s">
        <v>14</v>
      </c>
      <c r="G50" s="60" t="s">
        <v>15</v>
      </c>
      <c r="H50" s="83" t="s">
        <v>13</v>
      </c>
      <c r="I50" s="83" t="s">
        <v>14</v>
      </c>
      <c r="J50" s="61" t="s">
        <v>16</v>
      </c>
      <c r="K50" s="61" t="s">
        <v>17</v>
      </c>
      <c r="L50" s="61" t="s">
        <v>18</v>
      </c>
      <c r="M50" s="105" t="s">
        <v>37</v>
      </c>
    </row>
    <row r="51" spans="1:13" x14ac:dyDescent="0.25">
      <c r="A51" s="9">
        <v>2</v>
      </c>
      <c r="B51" s="21" t="s">
        <v>74</v>
      </c>
      <c r="C51" s="8" t="s">
        <v>75</v>
      </c>
      <c r="D51" s="106"/>
      <c r="E51" s="9" t="s">
        <v>70</v>
      </c>
      <c r="F51" s="10">
        <f>D51*A51</f>
        <v>0</v>
      </c>
      <c r="G51" s="106"/>
      <c r="H51" s="9" t="s">
        <v>36</v>
      </c>
      <c r="I51" s="11">
        <f>G51*A51</f>
        <v>0</v>
      </c>
      <c r="J51" s="107"/>
      <c r="K51" s="107"/>
      <c r="L51" s="107"/>
      <c r="M51" s="15" t="e">
        <f>AVERAGE(J51:L51)</f>
        <v>#DIV/0!</v>
      </c>
    </row>
    <row r="52" spans="1:13" x14ac:dyDescent="0.25">
      <c r="A52" s="9">
        <v>20</v>
      </c>
      <c r="B52" s="21" t="s">
        <v>40</v>
      </c>
      <c r="C52" s="8" t="s">
        <v>77</v>
      </c>
      <c r="D52" s="106"/>
      <c r="E52" s="9" t="s">
        <v>36</v>
      </c>
      <c r="F52" s="10">
        <f t="shared" ref="F52" si="12">D52*A52</f>
        <v>0</v>
      </c>
      <c r="G52" s="106"/>
      <c r="H52" s="9" t="s">
        <v>36</v>
      </c>
      <c r="I52" s="11">
        <f t="shared" ref="I52" si="13">G52*A52</f>
        <v>0</v>
      </c>
      <c r="J52" s="107"/>
      <c r="K52" s="107"/>
      <c r="L52" s="107"/>
      <c r="M52" s="15" t="e">
        <f t="shared" ref="M52" si="14">AVERAGE(J52:L52)</f>
        <v>#DIV/0!</v>
      </c>
    </row>
    <row r="53" spans="1:13" x14ac:dyDescent="0.25">
      <c r="A53" s="16"/>
      <c r="B53" s="16"/>
      <c r="C53" s="17" t="s">
        <v>78</v>
      </c>
      <c r="D53" s="16"/>
      <c r="E53" s="16"/>
      <c r="F53" s="18">
        <f>IF(OR(COUNTBLANK(D51:D52)&lt;&gt;0,COUNTIF(D51:D52,0)),0,SUM(F51:F52))</f>
        <v>0</v>
      </c>
      <c r="G53" s="16"/>
      <c r="H53" s="16"/>
      <c r="I53" s="18">
        <f>IF(OR(COUNTBLANK(G51:G52)&lt;&gt;0,COUNTIF(G51:G52,0)),0,SUM(I51:I52))</f>
        <v>0</v>
      </c>
      <c r="J53" s="19" t="e">
        <f>AVERAGE(J51:J52)</f>
        <v>#DIV/0!</v>
      </c>
      <c r="K53" s="19" t="e">
        <f>AVERAGE(K51:K52)</f>
        <v>#DIV/0!</v>
      </c>
      <c r="L53" s="19" t="e">
        <f>AVERAGE(L51:L52)</f>
        <v>#DIV/0!</v>
      </c>
      <c r="M53" s="20" t="e">
        <f>AVERAGE(M51:M52)</f>
        <v>#DIV/0!</v>
      </c>
    </row>
    <row r="54" spans="1:13" x14ac:dyDescent="0.25">
      <c r="A54" s="156" t="s">
        <v>79</v>
      </c>
      <c r="B54" s="157"/>
      <c r="C54" s="157"/>
      <c r="D54" s="157"/>
      <c r="E54" s="157"/>
      <c r="F54" s="157"/>
      <c r="G54" s="157"/>
      <c r="H54" s="157"/>
      <c r="I54" s="157"/>
      <c r="J54" s="157"/>
      <c r="K54" s="157"/>
      <c r="L54" s="157"/>
      <c r="M54" s="158"/>
    </row>
    <row r="55" spans="1:13" ht="30" x14ac:dyDescent="0.25">
      <c r="A55" s="83" t="s">
        <v>9</v>
      </c>
      <c r="B55" s="83" t="s">
        <v>10</v>
      </c>
      <c r="C55" s="83" t="s">
        <v>11</v>
      </c>
      <c r="D55" s="60" t="s">
        <v>12</v>
      </c>
      <c r="E55" s="83" t="s">
        <v>13</v>
      </c>
      <c r="F55" s="83" t="s">
        <v>14</v>
      </c>
      <c r="G55" s="60" t="s">
        <v>15</v>
      </c>
      <c r="H55" s="83" t="s">
        <v>13</v>
      </c>
      <c r="I55" s="83" t="s">
        <v>14</v>
      </c>
      <c r="J55" s="61" t="s">
        <v>16</v>
      </c>
      <c r="K55" s="61" t="s">
        <v>17</v>
      </c>
      <c r="L55" s="61" t="s">
        <v>18</v>
      </c>
      <c r="M55" s="105" t="s">
        <v>37</v>
      </c>
    </row>
    <row r="56" spans="1:13" x14ac:dyDescent="0.25">
      <c r="A56" s="9">
        <v>1</v>
      </c>
      <c r="B56" s="21" t="s">
        <v>40</v>
      </c>
      <c r="C56" s="8" t="s">
        <v>80</v>
      </c>
      <c r="D56" s="106"/>
      <c r="E56" s="9" t="s">
        <v>36</v>
      </c>
      <c r="F56" s="10">
        <f>D56*A56</f>
        <v>0</v>
      </c>
      <c r="G56" s="106"/>
      <c r="H56" s="9" t="s">
        <v>36</v>
      </c>
      <c r="I56" s="11">
        <f>G56*A56</f>
        <v>0</v>
      </c>
      <c r="J56" s="107"/>
      <c r="K56" s="107"/>
      <c r="L56" s="107"/>
      <c r="M56" s="15" t="e">
        <f>AVERAGE(J56:L56)</f>
        <v>#DIV/0!</v>
      </c>
    </row>
    <row r="57" spans="1:13" x14ac:dyDescent="0.25">
      <c r="A57" s="9">
        <v>1</v>
      </c>
      <c r="B57" s="21" t="s">
        <v>40</v>
      </c>
      <c r="C57" s="8" t="s">
        <v>81</v>
      </c>
      <c r="D57" s="106"/>
      <c r="E57" s="9" t="s">
        <v>71</v>
      </c>
      <c r="F57" s="10">
        <f t="shared" ref="F57:F66" si="15">D57*A57</f>
        <v>0</v>
      </c>
      <c r="G57" s="106"/>
      <c r="H57" s="9" t="s">
        <v>71</v>
      </c>
      <c r="I57" s="11">
        <f t="shared" ref="I57:I66" si="16">G57*A57</f>
        <v>0</v>
      </c>
      <c r="J57" s="107"/>
      <c r="K57" s="107"/>
      <c r="L57" s="107"/>
      <c r="M57" s="15" t="e">
        <f t="shared" ref="M57:M66" si="17">AVERAGE(J57:L57)</f>
        <v>#DIV/0!</v>
      </c>
    </row>
    <row r="58" spans="1:13" x14ac:dyDescent="0.25">
      <c r="A58" s="9">
        <v>1</v>
      </c>
      <c r="B58" s="21" t="s">
        <v>40</v>
      </c>
      <c r="C58" s="8" t="s">
        <v>82</v>
      </c>
      <c r="D58" s="106"/>
      <c r="E58" s="9" t="s">
        <v>91</v>
      </c>
      <c r="F58" s="10">
        <f t="shared" si="15"/>
        <v>0</v>
      </c>
      <c r="G58" s="106"/>
      <c r="H58" s="9" t="s">
        <v>91</v>
      </c>
      <c r="I58" s="11">
        <f t="shared" si="16"/>
        <v>0</v>
      </c>
      <c r="J58" s="107"/>
      <c r="K58" s="107"/>
      <c r="L58" s="107"/>
      <c r="M58" s="15" t="e">
        <f t="shared" si="17"/>
        <v>#DIV/0!</v>
      </c>
    </row>
    <row r="59" spans="1:13" x14ac:dyDescent="0.25">
      <c r="A59" s="9">
        <v>20</v>
      </c>
      <c r="B59" s="21" t="s">
        <v>40</v>
      </c>
      <c r="C59" s="8" t="s">
        <v>83</v>
      </c>
      <c r="D59" s="106"/>
      <c r="E59" s="9" t="s">
        <v>36</v>
      </c>
      <c r="F59" s="10">
        <f t="shared" si="15"/>
        <v>0</v>
      </c>
      <c r="G59" s="106"/>
      <c r="H59" s="9" t="s">
        <v>36</v>
      </c>
      <c r="I59" s="11">
        <f t="shared" si="16"/>
        <v>0</v>
      </c>
      <c r="J59" s="107"/>
      <c r="K59" s="107"/>
      <c r="L59" s="107"/>
      <c r="M59" s="15" t="e">
        <f t="shared" si="17"/>
        <v>#DIV/0!</v>
      </c>
    </row>
    <row r="60" spans="1:13" x14ac:dyDescent="0.25">
      <c r="A60" s="9">
        <v>20</v>
      </c>
      <c r="B60" s="21" t="s">
        <v>40</v>
      </c>
      <c r="C60" s="8" t="s">
        <v>84</v>
      </c>
      <c r="D60" s="106"/>
      <c r="E60" s="9" t="s">
        <v>36</v>
      </c>
      <c r="F60" s="10">
        <f t="shared" si="15"/>
        <v>0</v>
      </c>
      <c r="G60" s="106"/>
      <c r="H60" s="9" t="s">
        <v>36</v>
      </c>
      <c r="I60" s="11">
        <f t="shared" si="16"/>
        <v>0</v>
      </c>
      <c r="J60" s="107"/>
      <c r="K60" s="107"/>
      <c r="L60" s="107"/>
      <c r="M60" s="15" t="e">
        <f t="shared" si="17"/>
        <v>#DIV/0!</v>
      </c>
    </row>
    <row r="61" spans="1:13" x14ac:dyDescent="0.25">
      <c r="A61" s="9">
        <v>1</v>
      </c>
      <c r="B61" s="21" t="s">
        <v>40</v>
      </c>
      <c r="C61" s="8" t="s">
        <v>85</v>
      </c>
      <c r="D61" s="106"/>
      <c r="E61" s="9" t="s">
        <v>36</v>
      </c>
      <c r="F61" s="10">
        <f t="shared" si="15"/>
        <v>0</v>
      </c>
      <c r="G61" s="106"/>
      <c r="H61" s="9" t="s">
        <v>36</v>
      </c>
      <c r="I61" s="11">
        <f t="shared" si="16"/>
        <v>0</v>
      </c>
      <c r="J61" s="107"/>
      <c r="K61" s="107"/>
      <c r="L61" s="107"/>
      <c r="M61" s="15" t="e">
        <f t="shared" si="17"/>
        <v>#DIV/0!</v>
      </c>
    </row>
    <row r="62" spans="1:13" x14ac:dyDescent="0.25">
      <c r="A62" s="9">
        <v>1</v>
      </c>
      <c r="B62" s="21" t="s">
        <v>40</v>
      </c>
      <c r="C62" s="8" t="s">
        <v>86</v>
      </c>
      <c r="D62" s="106"/>
      <c r="E62" s="9" t="s">
        <v>36</v>
      </c>
      <c r="F62" s="10">
        <f t="shared" si="15"/>
        <v>0</v>
      </c>
      <c r="G62" s="106"/>
      <c r="H62" s="9" t="s">
        <v>36</v>
      </c>
      <c r="I62" s="11">
        <f t="shared" si="16"/>
        <v>0</v>
      </c>
      <c r="J62" s="107"/>
      <c r="K62" s="107"/>
      <c r="L62" s="107"/>
      <c r="M62" s="15" t="e">
        <f t="shared" si="17"/>
        <v>#DIV/0!</v>
      </c>
    </row>
    <row r="63" spans="1:13" x14ac:dyDescent="0.25">
      <c r="A63" s="9">
        <v>4</v>
      </c>
      <c r="B63" s="21" t="s">
        <v>40</v>
      </c>
      <c r="C63" s="8" t="s">
        <v>87</v>
      </c>
      <c r="D63" s="106"/>
      <c r="E63" s="9" t="s">
        <v>36</v>
      </c>
      <c r="F63" s="10">
        <f t="shared" si="15"/>
        <v>0</v>
      </c>
      <c r="G63" s="106"/>
      <c r="H63" s="9" t="s">
        <v>36</v>
      </c>
      <c r="I63" s="11">
        <f t="shared" si="16"/>
        <v>0</v>
      </c>
      <c r="J63" s="107"/>
      <c r="K63" s="107"/>
      <c r="L63" s="107"/>
      <c r="M63" s="15" t="e">
        <f t="shared" si="17"/>
        <v>#DIV/0!</v>
      </c>
    </row>
    <row r="64" spans="1:13" x14ac:dyDescent="0.25">
      <c r="A64" s="9">
        <v>1</v>
      </c>
      <c r="B64" s="21" t="s">
        <v>40</v>
      </c>
      <c r="C64" s="8" t="s">
        <v>88</v>
      </c>
      <c r="D64" s="106"/>
      <c r="E64" s="9" t="s">
        <v>36</v>
      </c>
      <c r="F64" s="10">
        <f t="shared" si="15"/>
        <v>0</v>
      </c>
      <c r="G64" s="106"/>
      <c r="H64" s="9" t="s">
        <v>36</v>
      </c>
      <c r="I64" s="11">
        <f t="shared" si="16"/>
        <v>0</v>
      </c>
      <c r="J64" s="107"/>
      <c r="K64" s="107"/>
      <c r="L64" s="107"/>
      <c r="M64" s="15" t="e">
        <f t="shared" si="17"/>
        <v>#DIV/0!</v>
      </c>
    </row>
    <row r="65" spans="1:13" x14ac:dyDescent="0.25">
      <c r="A65" s="9">
        <v>1</v>
      </c>
      <c r="B65" s="21" t="s">
        <v>40</v>
      </c>
      <c r="C65" s="8" t="s">
        <v>89</v>
      </c>
      <c r="D65" s="106"/>
      <c r="E65" s="9" t="s">
        <v>36</v>
      </c>
      <c r="F65" s="10">
        <f t="shared" si="15"/>
        <v>0</v>
      </c>
      <c r="G65" s="106"/>
      <c r="H65" s="9" t="s">
        <v>36</v>
      </c>
      <c r="I65" s="11">
        <f t="shared" si="16"/>
        <v>0</v>
      </c>
      <c r="J65" s="107"/>
      <c r="K65" s="107"/>
      <c r="L65" s="107"/>
      <c r="M65" s="15" t="e">
        <f t="shared" si="17"/>
        <v>#DIV/0!</v>
      </c>
    </row>
    <row r="66" spans="1:13" x14ac:dyDescent="0.25">
      <c r="A66" s="9">
        <v>2</v>
      </c>
      <c r="B66" s="21" t="s">
        <v>40</v>
      </c>
      <c r="C66" s="8" t="s">
        <v>90</v>
      </c>
      <c r="D66" s="106"/>
      <c r="E66" s="9" t="s">
        <v>36</v>
      </c>
      <c r="F66" s="10">
        <f t="shared" si="15"/>
        <v>0</v>
      </c>
      <c r="G66" s="106"/>
      <c r="H66" s="9" t="s">
        <v>36</v>
      </c>
      <c r="I66" s="11">
        <f t="shared" si="16"/>
        <v>0</v>
      </c>
      <c r="J66" s="107"/>
      <c r="K66" s="107"/>
      <c r="L66" s="107"/>
      <c r="M66" s="15" t="e">
        <f t="shared" si="17"/>
        <v>#DIV/0!</v>
      </c>
    </row>
    <row r="67" spans="1:13" x14ac:dyDescent="0.25">
      <c r="A67" s="16"/>
      <c r="B67" s="16"/>
      <c r="C67" s="17" t="s">
        <v>92</v>
      </c>
      <c r="D67" s="16"/>
      <c r="E67" s="16"/>
      <c r="F67" s="18">
        <f>IF(OR(COUNTBLANK(D56:D66)&lt;&gt;0,COUNTIF(D56:D66,0)),0,SUM(F56:F66))</f>
        <v>0</v>
      </c>
      <c r="G67" s="16"/>
      <c r="H67" s="16"/>
      <c r="I67" s="18">
        <f>IF(OR(COUNTBLANK(G56:G66)&lt;&gt;0,COUNTIF(G56:G66,0)),0,SUM(I56:I66))</f>
        <v>0</v>
      </c>
      <c r="J67" s="19" t="e">
        <f>AVERAGE(J56:J66)</f>
        <v>#DIV/0!</v>
      </c>
      <c r="K67" s="19" t="e">
        <f>AVERAGE(K56:K66)</f>
        <v>#DIV/0!</v>
      </c>
      <c r="L67" s="19" t="e">
        <f>AVERAGE(L56:L66)</f>
        <v>#DIV/0!</v>
      </c>
      <c r="M67" s="20" t="e">
        <f>AVERAGE(M56:M66)</f>
        <v>#DIV/0!</v>
      </c>
    </row>
    <row r="68" spans="1:13" x14ac:dyDescent="0.25">
      <c r="A68" s="156" t="s">
        <v>93</v>
      </c>
      <c r="B68" s="157"/>
      <c r="C68" s="157"/>
      <c r="D68" s="157"/>
      <c r="E68" s="157"/>
      <c r="F68" s="157"/>
      <c r="G68" s="157"/>
      <c r="H68" s="157"/>
      <c r="I68" s="157"/>
      <c r="J68" s="157"/>
      <c r="K68" s="157"/>
      <c r="L68" s="157"/>
      <c r="M68" s="158"/>
    </row>
    <row r="69" spans="1:13" ht="30" x14ac:dyDescent="0.25">
      <c r="A69" s="83" t="s">
        <v>9</v>
      </c>
      <c r="B69" s="83" t="s">
        <v>94</v>
      </c>
      <c r="C69" s="83" t="s">
        <v>11</v>
      </c>
      <c r="D69" s="60" t="s">
        <v>12</v>
      </c>
      <c r="E69" s="83" t="s">
        <v>13</v>
      </c>
      <c r="F69" s="83" t="s">
        <v>14</v>
      </c>
      <c r="G69" s="60" t="s">
        <v>15</v>
      </c>
      <c r="H69" s="83" t="s">
        <v>13</v>
      </c>
      <c r="I69" s="83" t="s">
        <v>14</v>
      </c>
      <c r="J69" s="61" t="s">
        <v>16</v>
      </c>
      <c r="K69" s="61" t="s">
        <v>17</v>
      </c>
      <c r="L69" s="61" t="s">
        <v>18</v>
      </c>
      <c r="M69" s="105" t="s">
        <v>37</v>
      </c>
    </row>
    <row r="70" spans="1:13" x14ac:dyDescent="0.25">
      <c r="A70" s="9">
        <v>3</v>
      </c>
      <c r="B70" s="21">
        <v>84</v>
      </c>
      <c r="C70" s="8" t="s">
        <v>95</v>
      </c>
      <c r="D70" s="106"/>
      <c r="E70" s="9" t="s">
        <v>36</v>
      </c>
      <c r="F70" s="10">
        <f>(D70*B70)*A70</f>
        <v>0</v>
      </c>
      <c r="G70" s="23"/>
      <c r="H70" s="24"/>
      <c r="I70" s="25"/>
      <c r="J70" s="26"/>
      <c r="K70" s="26"/>
      <c r="L70" s="26"/>
      <c r="M70" s="27"/>
    </row>
    <row r="71" spans="1:13" x14ac:dyDescent="0.25">
      <c r="A71" s="9">
        <v>3</v>
      </c>
      <c r="B71" s="21">
        <v>44</v>
      </c>
      <c r="C71" s="8" t="s">
        <v>96</v>
      </c>
      <c r="D71" s="106"/>
      <c r="E71" s="9" t="s">
        <v>36</v>
      </c>
      <c r="F71" s="10">
        <f t="shared" ref="F71:F88" si="18">(D71*B71)*A71</f>
        <v>0</v>
      </c>
      <c r="G71" s="23"/>
      <c r="H71" s="24"/>
      <c r="I71" s="25"/>
      <c r="J71" s="26"/>
      <c r="K71" s="26"/>
      <c r="L71" s="26"/>
      <c r="M71" s="27"/>
    </row>
    <row r="72" spans="1:13" x14ac:dyDescent="0.25">
      <c r="A72" s="9">
        <v>8</v>
      </c>
      <c r="B72" s="21">
        <v>84</v>
      </c>
      <c r="C72" s="8" t="s">
        <v>97</v>
      </c>
      <c r="D72" s="106"/>
      <c r="E72" s="9" t="s">
        <v>36</v>
      </c>
      <c r="F72" s="10">
        <f t="shared" si="18"/>
        <v>0</v>
      </c>
      <c r="G72" s="23"/>
      <c r="H72" s="24"/>
      <c r="I72" s="25"/>
      <c r="J72" s="26"/>
      <c r="K72" s="26"/>
      <c r="L72" s="26"/>
      <c r="M72" s="27"/>
    </row>
    <row r="73" spans="1:13" x14ac:dyDescent="0.25">
      <c r="A73" s="9">
        <v>8</v>
      </c>
      <c r="B73" s="21">
        <v>44</v>
      </c>
      <c r="C73" s="8" t="s">
        <v>98</v>
      </c>
      <c r="D73" s="106"/>
      <c r="E73" s="9" t="s">
        <v>36</v>
      </c>
      <c r="F73" s="10">
        <f t="shared" si="18"/>
        <v>0</v>
      </c>
      <c r="G73" s="23"/>
      <c r="H73" s="24"/>
      <c r="I73" s="25"/>
      <c r="J73" s="26"/>
      <c r="K73" s="26"/>
      <c r="L73" s="26"/>
      <c r="M73" s="27"/>
    </row>
    <row r="74" spans="1:13" x14ac:dyDescent="0.25">
      <c r="A74" s="9">
        <v>3</v>
      </c>
      <c r="B74" s="21">
        <v>84</v>
      </c>
      <c r="C74" s="8" t="s">
        <v>99</v>
      </c>
      <c r="D74" s="106"/>
      <c r="E74" s="9" t="s">
        <v>36</v>
      </c>
      <c r="F74" s="10">
        <f t="shared" si="18"/>
        <v>0</v>
      </c>
      <c r="G74" s="23"/>
      <c r="H74" s="24"/>
      <c r="I74" s="25"/>
      <c r="J74" s="26"/>
      <c r="K74" s="26"/>
      <c r="L74" s="26"/>
      <c r="M74" s="27"/>
    </row>
    <row r="75" spans="1:13" x14ac:dyDescent="0.25">
      <c r="A75" s="9">
        <v>3</v>
      </c>
      <c r="B75" s="21">
        <v>44</v>
      </c>
      <c r="C75" s="8" t="s">
        <v>100</v>
      </c>
      <c r="D75" s="106"/>
      <c r="E75" s="9" t="s">
        <v>36</v>
      </c>
      <c r="F75" s="10">
        <f t="shared" si="18"/>
        <v>0</v>
      </c>
      <c r="G75" s="23"/>
      <c r="H75" s="24"/>
      <c r="I75" s="25"/>
      <c r="J75" s="26"/>
      <c r="K75" s="26"/>
      <c r="L75" s="26"/>
      <c r="M75" s="27"/>
    </row>
    <row r="76" spans="1:13" x14ac:dyDescent="0.25">
      <c r="A76" s="9">
        <v>2</v>
      </c>
      <c r="B76" s="21">
        <v>84</v>
      </c>
      <c r="C76" s="8" t="s">
        <v>101</v>
      </c>
      <c r="D76" s="106"/>
      <c r="E76" s="9" t="s">
        <v>36</v>
      </c>
      <c r="F76" s="10">
        <f t="shared" si="18"/>
        <v>0</v>
      </c>
      <c r="G76" s="23"/>
      <c r="H76" s="24"/>
      <c r="I76" s="25"/>
      <c r="J76" s="26"/>
      <c r="K76" s="26"/>
      <c r="L76" s="26"/>
      <c r="M76" s="27"/>
    </row>
    <row r="77" spans="1:13" x14ac:dyDescent="0.25">
      <c r="A77" s="9">
        <v>2</v>
      </c>
      <c r="B77" s="21">
        <v>44</v>
      </c>
      <c r="C77" s="8" t="s">
        <v>102</v>
      </c>
      <c r="D77" s="106"/>
      <c r="E77" s="9" t="s">
        <v>36</v>
      </c>
      <c r="F77" s="10">
        <f t="shared" si="18"/>
        <v>0</v>
      </c>
      <c r="G77" s="23"/>
      <c r="H77" s="24"/>
      <c r="I77" s="25"/>
      <c r="J77" s="26"/>
      <c r="K77" s="26"/>
      <c r="L77" s="26"/>
      <c r="M77" s="27"/>
    </row>
    <row r="78" spans="1:13" x14ac:dyDescent="0.25">
      <c r="A78" s="9">
        <v>30</v>
      </c>
      <c r="B78" s="21">
        <v>84</v>
      </c>
      <c r="C78" s="8" t="s">
        <v>103</v>
      </c>
      <c r="D78" s="106"/>
      <c r="E78" s="9" t="s">
        <v>36</v>
      </c>
      <c r="F78" s="10">
        <f t="shared" si="18"/>
        <v>0</v>
      </c>
      <c r="G78" s="23"/>
      <c r="H78" s="24"/>
      <c r="I78" s="25"/>
      <c r="J78" s="26"/>
      <c r="K78" s="26"/>
      <c r="L78" s="26"/>
      <c r="M78" s="27"/>
    </row>
    <row r="79" spans="1:13" x14ac:dyDescent="0.25">
      <c r="A79" s="9">
        <v>30</v>
      </c>
      <c r="B79" s="21">
        <v>44</v>
      </c>
      <c r="C79" s="8" t="s">
        <v>104</v>
      </c>
      <c r="D79" s="106"/>
      <c r="E79" s="9" t="s">
        <v>36</v>
      </c>
      <c r="F79" s="10">
        <f t="shared" si="18"/>
        <v>0</v>
      </c>
      <c r="G79" s="23"/>
      <c r="H79" s="24"/>
      <c r="I79" s="25"/>
      <c r="J79" s="26"/>
      <c r="K79" s="26"/>
      <c r="L79" s="26"/>
      <c r="M79" s="27"/>
    </row>
    <row r="80" spans="1:13" x14ac:dyDescent="0.25">
      <c r="A80" s="9">
        <v>2</v>
      </c>
      <c r="B80" s="21">
        <v>84</v>
      </c>
      <c r="C80" s="8" t="s">
        <v>105</v>
      </c>
      <c r="D80" s="106"/>
      <c r="E80" s="9" t="s">
        <v>36</v>
      </c>
      <c r="F80" s="10">
        <f t="shared" si="18"/>
        <v>0</v>
      </c>
      <c r="G80" s="23"/>
      <c r="H80" s="24"/>
      <c r="I80" s="25"/>
      <c r="J80" s="26"/>
      <c r="K80" s="26"/>
      <c r="L80" s="26"/>
      <c r="M80" s="27"/>
    </row>
    <row r="81" spans="1:13" x14ac:dyDescent="0.25">
      <c r="A81" s="9">
        <v>2</v>
      </c>
      <c r="B81" s="21">
        <v>44</v>
      </c>
      <c r="C81" s="8" t="s">
        <v>106</v>
      </c>
      <c r="D81" s="106"/>
      <c r="E81" s="9" t="s">
        <v>36</v>
      </c>
      <c r="F81" s="10">
        <f t="shared" si="18"/>
        <v>0</v>
      </c>
      <c r="G81" s="23"/>
      <c r="H81" s="24"/>
      <c r="I81" s="25"/>
      <c r="J81" s="26"/>
      <c r="K81" s="26"/>
      <c r="L81" s="26"/>
      <c r="M81" s="27"/>
    </row>
    <row r="82" spans="1:13" x14ac:dyDescent="0.25">
      <c r="A82" s="9">
        <v>1</v>
      </c>
      <c r="B82" s="21">
        <v>84</v>
      </c>
      <c r="C82" s="8" t="s">
        <v>107</v>
      </c>
      <c r="D82" s="106"/>
      <c r="E82" s="9" t="s">
        <v>36</v>
      </c>
      <c r="F82" s="10">
        <f t="shared" si="18"/>
        <v>0</v>
      </c>
      <c r="G82" s="23"/>
      <c r="H82" s="24"/>
      <c r="I82" s="25"/>
      <c r="J82" s="26"/>
      <c r="K82" s="26"/>
      <c r="L82" s="26"/>
      <c r="M82" s="27"/>
    </row>
    <row r="83" spans="1:13" x14ac:dyDescent="0.25">
      <c r="A83" s="9">
        <v>1</v>
      </c>
      <c r="B83" s="21">
        <v>44</v>
      </c>
      <c r="C83" s="8" t="s">
        <v>108</v>
      </c>
      <c r="D83" s="106"/>
      <c r="E83" s="9" t="s">
        <v>36</v>
      </c>
      <c r="F83" s="10">
        <f t="shared" si="18"/>
        <v>0</v>
      </c>
      <c r="G83" s="23"/>
      <c r="H83" s="24"/>
      <c r="I83" s="25"/>
      <c r="J83" s="26"/>
      <c r="K83" s="26"/>
      <c r="L83" s="26"/>
      <c r="M83" s="27"/>
    </row>
    <row r="84" spans="1:13" x14ac:dyDescent="0.25">
      <c r="A84" s="9">
        <v>12</v>
      </c>
      <c r="B84" s="21">
        <v>84</v>
      </c>
      <c r="C84" s="8" t="s">
        <v>109</v>
      </c>
      <c r="D84" s="106"/>
      <c r="E84" s="9" t="s">
        <v>36</v>
      </c>
      <c r="F84" s="10">
        <f t="shared" si="18"/>
        <v>0</v>
      </c>
      <c r="G84" s="23"/>
      <c r="H84" s="24"/>
      <c r="I84" s="25"/>
      <c r="J84" s="26"/>
      <c r="K84" s="26"/>
      <c r="L84" s="26"/>
      <c r="M84" s="27"/>
    </row>
    <row r="85" spans="1:13" x14ac:dyDescent="0.25">
      <c r="A85" s="9">
        <v>12</v>
      </c>
      <c r="B85" s="21">
        <v>44</v>
      </c>
      <c r="C85" s="8" t="s">
        <v>110</v>
      </c>
      <c r="D85" s="106"/>
      <c r="E85" s="9" t="s">
        <v>36</v>
      </c>
      <c r="F85" s="10">
        <f t="shared" si="18"/>
        <v>0</v>
      </c>
      <c r="G85" s="23"/>
      <c r="H85" s="24"/>
      <c r="I85" s="25"/>
      <c r="J85" s="26"/>
      <c r="K85" s="26"/>
      <c r="L85" s="26"/>
      <c r="M85" s="27"/>
    </row>
    <row r="86" spans="1:13" x14ac:dyDescent="0.25">
      <c r="A86" s="9">
        <v>12</v>
      </c>
      <c r="B86" s="21">
        <v>10</v>
      </c>
      <c r="C86" s="8" t="s">
        <v>111</v>
      </c>
      <c r="D86" s="106"/>
      <c r="E86" s="9" t="s">
        <v>36</v>
      </c>
      <c r="F86" s="10">
        <f t="shared" si="18"/>
        <v>0</v>
      </c>
      <c r="G86" s="23"/>
      <c r="H86" s="24"/>
      <c r="I86" s="25"/>
      <c r="J86" s="26"/>
      <c r="K86" s="26"/>
      <c r="L86" s="26"/>
      <c r="M86" s="27"/>
    </row>
    <row r="87" spans="1:13" x14ac:dyDescent="0.25">
      <c r="A87" s="9">
        <v>12</v>
      </c>
      <c r="B87" s="21">
        <v>84</v>
      </c>
      <c r="C87" s="8" t="s">
        <v>112</v>
      </c>
      <c r="D87" s="106"/>
      <c r="E87" s="9" t="s">
        <v>36</v>
      </c>
      <c r="F87" s="10">
        <f t="shared" si="18"/>
        <v>0</v>
      </c>
      <c r="G87" s="23"/>
      <c r="H87" s="24"/>
      <c r="I87" s="25"/>
      <c r="J87" s="26"/>
      <c r="K87" s="26"/>
      <c r="L87" s="26"/>
      <c r="M87" s="27"/>
    </row>
    <row r="88" spans="1:13" x14ac:dyDescent="0.25">
      <c r="A88" s="9">
        <v>12</v>
      </c>
      <c r="B88" s="21">
        <v>44</v>
      </c>
      <c r="C88" s="8" t="s">
        <v>113</v>
      </c>
      <c r="D88" s="106"/>
      <c r="E88" s="9" t="s">
        <v>36</v>
      </c>
      <c r="F88" s="10">
        <f t="shared" si="18"/>
        <v>0</v>
      </c>
      <c r="G88" s="23"/>
      <c r="H88" s="24"/>
      <c r="I88" s="25"/>
      <c r="J88" s="26"/>
      <c r="K88" s="26"/>
      <c r="L88" s="26"/>
      <c r="M88" s="27"/>
    </row>
    <row r="89" spans="1:13" x14ac:dyDescent="0.25">
      <c r="A89" s="16"/>
      <c r="B89" s="16"/>
      <c r="C89" s="17" t="s">
        <v>114</v>
      </c>
      <c r="D89" s="16"/>
      <c r="E89" s="16"/>
      <c r="F89" s="18">
        <f>IF(OR(COUNTBLANK(D70:D88)&lt;&gt;0,COUNTIF(D70:D88,0)),0,SUM(F70:F88))</f>
        <v>0</v>
      </c>
      <c r="G89" s="28"/>
      <c r="H89" s="28"/>
      <c r="I89" s="29"/>
      <c r="J89" s="30"/>
      <c r="K89" s="30"/>
      <c r="L89" s="30"/>
      <c r="M89" s="31"/>
    </row>
    <row r="90" spans="1:13" x14ac:dyDescent="0.25">
      <c r="A90" s="156" t="s">
        <v>115</v>
      </c>
      <c r="B90" s="157"/>
      <c r="C90" s="157"/>
      <c r="D90" s="157"/>
      <c r="E90" s="157"/>
      <c r="F90" s="157"/>
      <c r="G90" s="157"/>
      <c r="H90" s="157"/>
      <c r="I90" s="157"/>
      <c r="J90" s="157"/>
      <c r="K90" s="157"/>
      <c r="L90" s="157"/>
      <c r="M90" s="158"/>
    </row>
    <row r="91" spans="1:13" ht="30" x14ac:dyDescent="0.25">
      <c r="A91" s="83" t="s">
        <v>9</v>
      </c>
      <c r="B91" s="83" t="s">
        <v>10</v>
      </c>
      <c r="C91" s="83" t="s">
        <v>11</v>
      </c>
      <c r="D91" s="60" t="s">
        <v>12</v>
      </c>
      <c r="E91" s="83" t="s">
        <v>13</v>
      </c>
      <c r="F91" s="83" t="s">
        <v>14</v>
      </c>
      <c r="G91" s="60" t="s">
        <v>15</v>
      </c>
      <c r="H91" s="83" t="s">
        <v>13</v>
      </c>
      <c r="I91" s="83" t="s">
        <v>14</v>
      </c>
      <c r="J91" s="61" t="s">
        <v>16</v>
      </c>
      <c r="K91" s="61" t="s">
        <v>17</v>
      </c>
      <c r="L91" s="61" t="s">
        <v>18</v>
      </c>
      <c r="M91" s="105" t="s">
        <v>37</v>
      </c>
    </row>
    <row r="92" spans="1:13" x14ac:dyDescent="0.25">
      <c r="A92" s="9">
        <v>1</v>
      </c>
      <c r="B92" s="21" t="s">
        <v>40</v>
      </c>
      <c r="C92" s="8" t="s">
        <v>116</v>
      </c>
      <c r="D92" s="106"/>
      <c r="E92" s="9" t="s">
        <v>36</v>
      </c>
      <c r="F92" s="10">
        <f t="shared" ref="F92:F94" si="19">D92*A92</f>
        <v>0</v>
      </c>
      <c r="G92" s="106"/>
      <c r="H92" s="9" t="s">
        <v>36</v>
      </c>
      <c r="I92" s="11">
        <f t="shared" ref="I92:I94" si="20">G92*A92</f>
        <v>0</v>
      </c>
      <c r="J92" s="107"/>
      <c r="K92" s="107"/>
      <c r="L92" s="107"/>
      <c r="M92" s="15" t="e">
        <f t="shared" ref="M92:M94" si="21">AVERAGE(J92:L92)</f>
        <v>#DIV/0!</v>
      </c>
    </row>
    <row r="93" spans="1:13" x14ac:dyDescent="0.25">
      <c r="A93" s="9">
        <v>1</v>
      </c>
      <c r="B93" s="21" t="s">
        <v>40</v>
      </c>
      <c r="C93" s="8" t="s">
        <v>117</v>
      </c>
      <c r="D93" s="106"/>
      <c r="E93" s="9" t="s">
        <v>120</v>
      </c>
      <c r="F93" s="10">
        <f t="shared" si="19"/>
        <v>0</v>
      </c>
      <c r="G93" s="106"/>
      <c r="H93" s="9" t="s">
        <v>36</v>
      </c>
      <c r="I93" s="11">
        <f t="shared" si="20"/>
        <v>0</v>
      </c>
      <c r="J93" s="107"/>
      <c r="K93" s="107"/>
      <c r="L93" s="107"/>
      <c r="M93" s="15" t="e">
        <f t="shared" si="21"/>
        <v>#DIV/0!</v>
      </c>
    </row>
    <row r="94" spans="1:13" x14ac:dyDescent="0.25">
      <c r="A94" s="9">
        <v>158</v>
      </c>
      <c r="B94" s="21" t="s">
        <v>40</v>
      </c>
      <c r="C94" s="8" t="s">
        <v>118</v>
      </c>
      <c r="D94" s="106"/>
      <c r="E94" s="9" t="s">
        <v>120</v>
      </c>
      <c r="F94" s="10">
        <f t="shared" si="19"/>
        <v>0</v>
      </c>
      <c r="G94" s="106"/>
      <c r="H94" s="9" t="s">
        <v>36</v>
      </c>
      <c r="I94" s="11">
        <f t="shared" si="20"/>
        <v>0</v>
      </c>
      <c r="J94" s="107"/>
      <c r="K94" s="107"/>
      <c r="L94" s="107"/>
      <c r="M94" s="15" t="e">
        <f t="shared" si="21"/>
        <v>#DIV/0!</v>
      </c>
    </row>
    <row r="95" spans="1:13" x14ac:dyDescent="0.25">
      <c r="A95" s="16"/>
      <c r="B95" s="16"/>
      <c r="C95" s="17" t="s">
        <v>119</v>
      </c>
      <c r="D95" s="16"/>
      <c r="E95" s="16"/>
      <c r="F95" s="18">
        <f>IF(OR(COUNTBLANK(D92:D94)&lt;&gt;0,COUNTIF(D92:D94,0)),0,SUM(F92:F94))</f>
        <v>0</v>
      </c>
      <c r="G95" s="16"/>
      <c r="H95" s="16"/>
      <c r="I95" s="18">
        <f>IF(OR(COUNTBLANK(G92:G94)&lt;&gt;0,COUNTIF(G92:G94,0)),0,SUM(I92:I94))</f>
        <v>0</v>
      </c>
      <c r="J95" s="19" t="e">
        <f>AVERAGE(J92:J94)</f>
        <v>#DIV/0!</v>
      </c>
      <c r="K95" s="19" t="e">
        <f>AVERAGE(K92:K94)</f>
        <v>#DIV/0!</v>
      </c>
      <c r="L95" s="19" t="e">
        <f>AVERAGE(L92:L94)</f>
        <v>#DIV/0!</v>
      </c>
      <c r="M95" s="20" t="e">
        <f>AVERAGE(M92:M94)</f>
        <v>#DIV/0!</v>
      </c>
    </row>
    <row r="96" spans="1:13" x14ac:dyDescent="0.25">
      <c r="A96" s="156" t="s">
        <v>121</v>
      </c>
      <c r="B96" s="157"/>
      <c r="C96" s="157"/>
      <c r="D96" s="157"/>
      <c r="E96" s="157"/>
      <c r="F96" s="157"/>
      <c r="G96" s="157"/>
      <c r="H96" s="157"/>
      <c r="I96" s="157"/>
      <c r="J96" s="157"/>
      <c r="K96" s="157"/>
      <c r="L96" s="157"/>
      <c r="M96" s="158"/>
    </row>
    <row r="97" spans="1:13" ht="30" x14ac:dyDescent="0.25">
      <c r="A97" s="32"/>
      <c r="B97" s="32"/>
      <c r="C97" s="12"/>
      <c r="D97" s="32"/>
      <c r="E97" s="32"/>
      <c r="F97" s="12" t="s">
        <v>14</v>
      </c>
      <c r="G97" s="32"/>
      <c r="H97" s="32"/>
      <c r="I97" s="12" t="s">
        <v>14</v>
      </c>
      <c r="J97" s="13" t="s">
        <v>16</v>
      </c>
      <c r="K97" s="13" t="s">
        <v>17</v>
      </c>
      <c r="L97" s="13" t="s">
        <v>18</v>
      </c>
      <c r="M97" s="13" t="s">
        <v>37</v>
      </c>
    </row>
    <row r="98" spans="1:13" x14ac:dyDescent="0.25">
      <c r="A98" s="33"/>
      <c r="B98" s="34"/>
      <c r="C98" s="8" t="s">
        <v>38</v>
      </c>
      <c r="D98" s="35"/>
      <c r="E98" s="33"/>
      <c r="F98" s="10" t="str">
        <f>IF(OR(COUNTBLANK(D10:D18)&lt;&gt;0,COUNTIF(D10:D18,0)),"",F19)</f>
        <v/>
      </c>
      <c r="G98" s="35"/>
      <c r="H98" s="33"/>
      <c r="I98" s="10" t="str">
        <f>IF(OR(COUNTBLANK(G10:G18)&lt;&gt;0,COUNTIF(G10:G18,0)),"",I19)</f>
        <v/>
      </c>
      <c r="J98" s="14" t="e">
        <f>J19</f>
        <v>#DIV/0!</v>
      </c>
      <c r="K98" s="14" t="e">
        <f>K19</f>
        <v>#DIV/0!</v>
      </c>
      <c r="L98" s="14" t="e">
        <f>L19</f>
        <v>#DIV/0!</v>
      </c>
      <c r="M98" s="15" t="e">
        <f t="shared" ref="M98:M105" si="22">AVERAGE(J98:L98)</f>
        <v>#DIV/0!</v>
      </c>
    </row>
    <row r="99" spans="1:13" x14ac:dyDescent="0.25">
      <c r="A99" s="33"/>
      <c r="B99" s="34"/>
      <c r="C99" s="8" t="s">
        <v>48</v>
      </c>
      <c r="D99" s="35"/>
      <c r="E99" s="33"/>
      <c r="F99" s="10" t="str">
        <f>IF(OR(COUNTBLANK(D22:D28)&lt;&gt;0,COUNTIF(D22:D28,0)),"",F29)</f>
        <v/>
      </c>
      <c r="G99" s="35"/>
      <c r="H99" s="33"/>
      <c r="I99" s="10" t="str">
        <f>IF(OR(COUNTBLANK(G22:G28)&lt;&gt;0,COUNTIF(G22:G28,0)),"",I29)</f>
        <v/>
      </c>
      <c r="J99" s="14" t="e">
        <f>J29</f>
        <v>#DIV/0!</v>
      </c>
      <c r="K99" s="14" t="e">
        <f>K29</f>
        <v>#DIV/0!</v>
      </c>
      <c r="L99" s="14" t="e">
        <f>L29</f>
        <v>#DIV/0!</v>
      </c>
      <c r="M99" s="15" t="e">
        <f t="shared" si="22"/>
        <v>#DIV/0!</v>
      </c>
    </row>
    <row r="100" spans="1:13" x14ac:dyDescent="0.25">
      <c r="A100" s="33"/>
      <c r="B100" s="34"/>
      <c r="C100" s="8" t="s">
        <v>54</v>
      </c>
      <c r="D100" s="35"/>
      <c r="E100" s="33"/>
      <c r="F100" s="10" t="str">
        <f>IF(OR(COUNTBLANK(D32:D36)&lt;&gt;0,COUNTIF(D32:D36,0)),"",F37)</f>
        <v/>
      </c>
      <c r="G100" s="35"/>
      <c r="H100" s="33"/>
      <c r="I100" s="10" t="str">
        <f>IF(OR(COUNTBLANK(G32:G36)&lt;&gt;0,COUNTIF(G32:G36,0)),"",I37)</f>
        <v/>
      </c>
      <c r="J100" s="14" t="e">
        <f>J37</f>
        <v>#DIV/0!</v>
      </c>
      <c r="K100" s="14" t="e">
        <f>K37</f>
        <v>#DIV/0!</v>
      </c>
      <c r="L100" s="14" t="e">
        <f>L37</f>
        <v>#DIV/0!</v>
      </c>
      <c r="M100" s="15" t="e">
        <f t="shared" si="22"/>
        <v>#DIV/0!</v>
      </c>
    </row>
    <row r="101" spans="1:13" x14ac:dyDescent="0.25">
      <c r="A101" s="33"/>
      <c r="B101" s="34"/>
      <c r="C101" s="8" t="s">
        <v>61</v>
      </c>
      <c r="D101" s="35"/>
      <c r="E101" s="33"/>
      <c r="F101" s="10" t="str">
        <f>IF(OR(COUNTBLANK(D40:D47)&lt;&gt;0,COUNTIF(D40:D47,0)),"",F48)</f>
        <v/>
      </c>
      <c r="G101" s="35"/>
      <c r="H101" s="33"/>
      <c r="I101" s="10" t="str">
        <f>IF(OR(COUNTBLANK(G40:G47)&lt;&gt;0,COUNTIF(G40:G47,0)),"",I48)</f>
        <v/>
      </c>
      <c r="J101" s="14" t="e">
        <f>J48</f>
        <v>#DIV/0!</v>
      </c>
      <c r="K101" s="14" t="e">
        <f>K48</f>
        <v>#DIV/0!</v>
      </c>
      <c r="L101" s="14" t="e">
        <f>L48</f>
        <v>#DIV/0!</v>
      </c>
      <c r="M101" s="15" t="e">
        <f t="shared" si="22"/>
        <v>#DIV/0!</v>
      </c>
    </row>
    <row r="102" spans="1:13" x14ac:dyDescent="0.25">
      <c r="A102" s="33"/>
      <c r="B102" s="34"/>
      <c r="C102" s="8" t="s">
        <v>78</v>
      </c>
      <c r="D102" s="35"/>
      <c r="E102" s="33"/>
      <c r="F102" s="10" t="str">
        <f>IF(OR(COUNTBLANK(D51:D52)&lt;&gt;0,COUNTIF(D51:D52,0)),"",F53)</f>
        <v/>
      </c>
      <c r="G102" s="35"/>
      <c r="H102" s="33"/>
      <c r="I102" s="10" t="str">
        <f>IF(OR(COUNTBLANK(G51:G52)&lt;&gt;0,COUNTIF(G51:G52,0)),"",I53)</f>
        <v/>
      </c>
      <c r="J102" s="14" t="e">
        <f>J53</f>
        <v>#DIV/0!</v>
      </c>
      <c r="K102" s="14" t="e">
        <f>K53</f>
        <v>#DIV/0!</v>
      </c>
      <c r="L102" s="14" t="e">
        <f>L53</f>
        <v>#DIV/0!</v>
      </c>
      <c r="M102" s="15" t="e">
        <f t="shared" si="22"/>
        <v>#DIV/0!</v>
      </c>
    </row>
    <row r="103" spans="1:13" x14ac:dyDescent="0.25">
      <c r="A103" s="33"/>
      <c r="B103" s="34"/>
      <c r="C103" s="8" t="s">
        <v>92</v>
      </c>
      <c r="D103" s="35"/>
      <c r="E103" s="33"/>
      <c r="F103" s="10" t="str">
        <f>IF(OR(COUNTBLANK(D56:D66)&lt;&gt;0,COUNTIF(D56:D66,0)),"",F67)</f>
        <v/>
      </c>
      <c r="G103" s="35"/>
      <c r="H103" s="33"/>
      <c r="I103" s="10" t="str">
        <f>IF(OR(COUNTBLANK(G56:G66)&lt;&gt;0,COUNTIF(G56:G66,0)),"",I67)</f>
        <v/>
      </c>
      <c r="J103" s="14" t="e">
        <f>J67</f>
        <v>#DIV/0!</v>
      </c>
      <c r="K103" s="14" t="e">
        <f>K67</f>
        <v>#DIV/0!</v>
      </c>
      <c r="L103" s="14" t="e">
        <f>L67</f>
        <v>#DIV/0!</v>
      </c>
      <c r="M103" s="15" t="e">
        <f t="shared" si="22"/>
        <v>#DIV/0!</v>
      </c>
    </row>
    <row r="104" spans="1:13" x14ac:dyDescent="0.25">
      <c r="A104" s="33"/>
      <c r="B104" s="34"/>
      <c r="C104" s="8" t="s">
        <v>114</v>
      </c>
      <c r="D104" s="35"/>
      <c r="E104" s="33"/>
      <c r="F104" s="10" t="str">
        <f>IF(OR(COUNTBLANK(D70:D88)&lt;&gt;0,COUNTIF(D70:D88,0)),"",F89)</f>
        <v/>
      </c>
      <c r="G104" s="35"/>
      <c r="H104" s="33"/>
      <c r="I104" s="10">
        <v>0</v>
      </c>
      <c r="J104" s="14" t="s">
        <v>123</v>
      </c>
      <c r="K104" s="14" t="s">
        <v>123</v>
      </c>
      <c r="L104" s="14" t="s">
        <v>123</v>
      </c>
      <c r="M104" s="15" t="s">
        <v>123</v>
      </c>
    </row>
    <row r="105" spans="1:13" x14ac:dyDescent="0.25">
      <c r="A105" s="33"/>
      <c r="B105" s="34"/>
      <c r="C105" s="8" t="s">
        <v>119</v>
      </c>
      <c r="D105" s="35"/>
      <c r="E105" s="33"/>
      <c r="F105" s="10" t="str">
        <f>IF(OR(COUNTBLANK(D92:D94)&lt;&gt;0,COUNTIF(D92:D94,0)),"",F95)</f>
        <v/>
      </c>
      <c r="G105" s="35"/>
      <c r="H105" s="33"/>
      <c r="I105" s="10" t="str">
        <f>IF(OR(COUNTBLANK(G92:G94)&lt;&gt;0,COUNTIF(G92:G94,0)),"",I95)</f>
        <v/>
      </c>
      <c r="J105" s="14" t="e">
        <f>J95</f>
        <v>#DIV/0!</v>
      </c>
      <c r="K105" s="14" t="e">
        <f>K95</f>
        <v>#DIV/0!</v>
      </c>
      <c r="L105" s="14" t="e">
        <f>L95</f>
        <v>#DIV/0!</v>
      </c>
      <c r="M105" s="15" t="e">
        <f t="shared" si="22"/>
        <v>#DIV/0!</v>
      </c>
    </row>
    <row r="106" spans="1:13" x14ac:dyDescent="0.25">
      <c r="A106" s="16"/>
      <c r="B106" s="16"/>
      <c r="C106" s="17" t="s">
        <v>122</v>
      </c>
      <c r="D106" s="16"/>
      <c r="E106" s="16"/>
      <c r="F106" s="18">
        <f>IF(OR(COUNTBLANK(F98:F105)&lt;&gt;0,COUNTIF(F98:F105,0)),0,SUM(F98:F105))</f>
        <v>0</v>
      </c>
      <c r="G106" s="16"/>
      <c r="H106" s="16"/>
      <c r="I106" s="18">
        <f>IF(COUNTBLANK(I98:I105)&lt;&gt;0,0,SUM(I98:I105))</f>
        <v>0</v>
      </c>
      <c r="J106" s="19" t="e">
        <f>AVERAGE(J98:J105)</f>
        <v>#DIV/0!</v>
      </c>
      <c r="K106" s="19" t="e">
        <f>AVERAGE(K98:K105)</f>
        <v>#DIV/0!</v>
      </c>
      <c r="L106" s="19" t="e">
        <f>AVERAGE(L98:L105)</f>
        <v>#DIV/0!</v>
      </c>
      <c r="M106" s="20" t="e">
        <f>AVERAGE(M98:M105)</f>
        <v>#DIV/0!</v>
      </c>
    </row>
  </sheetData>
  <sheetProtection algorithmName="SHA-512" hashValue="vVWSQfeAVlm8+X58yWe8BxONpRkdB+7aRQqrv7UkrCYsvHs6F/55tEdyu+3V+WwW+GmEJIYvg5VVsfKvY/oPeQ==" saltValue="xm6KW/BoQCbFyqNuSVGz7g==" spinCount="100000" sheet="1" objects="1" scenarios="1" selectLockedCells="1"/>
  <mergeCells count="19">
    <mergeCell ref="A5:M5"/>
    <mergeCell ref="J6:M7"/>
    <mergeCell ref="A1:M1"/>
    <mergeCell ref="A2:C4"/>
    <mergeCell ref="E2:M2"/>
    <mergeCell ref="E3:M3"/>
    <mergeCell ref="E4:M4"/>
    <mergeCell ref="A6:I6"/>
    <mergeCell ref="A7:I7"/>
    <mergeCell ref="A8:M8"/>
    <mergeCell ref="B10:B15"/>
    <mergeCell ref="A68:M68"/>
    <mergeCell ref="A90:M90"/>
    <mergeCell ref="A96:M96"/>
    <mergeCell ref="A20:M20"/>
    <mergeCell ref="A30:M30"/>
    <mergeCell ref="A38:M38"/>
    <mergeCell ref="A49:M49"/>
    <mergeCell ref="A54:M54"/>
  </mergeCells>
  <pageMargins left="0.7" right="0.7" top="0.75" bottom="0.75" header="0.3" footer="0.3"/>
  <pageSetup paperSize="5" scale="74" orientation="landscape" r:id="rId1"/>
  <rowBreaks count="2" manualBreakCount="2">
    <brk id="37" max="16383" man="1"/>
    <brk id="6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28779-F9D1-421C-B8AE-D26144186517}">
  <dimension ref="A1:M43"/>
  <sheetViews>
    <sheetView zoomScaleNormal="100" workbookViewId="0">
      <selection activeCell="D9" sqref="D9"/>
    </sheetView>
  </sheetViews>
  <sheetFormatPr defaultRowHeight="15" x14ac:dyDescent="0.25"/>
  <cols>
    <col min="1" max="1" width="8.7109375" customWidth="1"/>
    <col min="2" max="2" width="18.42578125" customWidth="1"/>
    <col min="3" max="3" width="71" customWidth="1"/>
    <col min="4" max="4" width="23.28515625" customWidth="1"/>
    <col min="5" max="5" width="7.85546875" customWidth="1"/>
    <col min="6" max="6" width="15.28515625" customWidth="1"/>
    <col min="7" max="7" width="16.5703125" customWidth="1"/>
    <col min="9" max="9" width="19.7109375" customWidth="1"/>
  </cols>
  <sheetData>
    <row r="1" spans="1:13" ht="21.75" thickBot="1" x14ac:dyDescent="0.4">
      <c r="A1" s="164" t="s">
        <v>20</v>
      </c>
      <c r="B1" s="165"/>
      <c r="C1" s="165"/>
      <c r="D1" s="166"/>
      <c r="E1" s="166"/>
      <c r="F1" s="166"/>
      <c r="G1" s="166"/>
      <c r="H1" s="166"/>
      <c r="I1" s="166"/>
      <c r="J1" s="166"/>
      <c r="K1" s="166"/>
      <c r="L1" s="166"/>
      <c r="M1" s="167"/>
    </row>
    <row r="2" spans="1:13" x14ac:dyDescent="0.25">
      <c r="A2" s="168" t="s">
        <v>132</v>
      </c>
      <c r="B2" s="169"/>
      <c r="C2" s="198"/>
      <c r="D2" s="3" t="s">
        <v>0</v>
      </c>
      <c r="E2" s="172" t="str">
        <f>IF(Instructions!B2="","Please Complete the INSTRUCTIONS Tab",Instructions!B2)</f>
        <v>Please Complete the INSTRUCTIONS Tab</v>
      </c>
      <c r="F2" s="172"/>
      <c r="G2" s="172"/>
      <c r="H2" s="172"/>
      <c r="I2" s="172"/>
      <c r="J2" s="172"/>
      <c r="K2" s="172"/>
      <c r="L2" s="173"/>
      <c r="M2" s="174"/>
    </row>
    <row r="3" spans="1:13" x14ac:dyDescent="0.25">
      <c r="A3" s="170"/>
      <c r="B3" s="171"/>
      <c r="C3" s="199"/>
      <c r="D3" s="4" t="s">
        <v>1</v>
      </c>
      <c r="E3" s="175" t="str">
        <f>IF(Instructions!B3="","Please Complete the INSTRUCTIONS Tab",Instructions!B3)</f>
        <v>Please Complete the INSTRUCTIONS Tab</v>
      </c>
      <c r="F3" s="175"/>
      <c r="G3" s="175"/>
      <c r="H3" s="175"/>
      <c r="I3" s="175"/>
      <c r="J3" s="175"/>
      <c r="K3" s="175"/>
      <c r="L3" s="176"/>
      <c r="M3" s="177"/>
    </row>
    <row r="4" spans="1:13" x14ac:dyDescent="0.25">
      <c r="A4" s="170"/>
      <c r="B4" s="171"/>
      <c r="C4" s="199"/>
      <c r="D4" s="6" t="s">
        <v>3</v>
      </c>
      <c r="E4" s="178" t="str">
        <f>IF(Instructions!B4="","Please Complete the INSTRUCTIONS Tab",Instructions!B4)</f>
        <v>Please Complete the INSTRUCTIONS Tab</v>
      </c>
      <c r="F4" s="178"/>
      <c r="G4" s="178"/>
      <c r="H4" s="178"/>
      <c r="I4" s="178"/>
      <c r="J4" s="178"/>
      <c r="K4" s="178"/>
      <c r="L4" s="179"/>
      <c r="M4" s="180"/>
    </row>
    <row r="5" spans="1:13" ht="15" customHeight="1" x14ac:dyDescent="0.25">
      <c r="A5" s="195"/>
      <c r="B5" s="196"/>
      <c r="C5" s="196"/>
      <c r="D5" s="196"/>
      <c r="E5" s="196"/>
      <c r="F5" s="196"/>
      <c r="G5" s="196"/>
      <c r="H5" s="196"/>
      <c r="I5" s="197"/>
      <c r="J5" s="200" t="s">
        <v>19</v>
      </c>
      <c r="K5" s="201"/>
      <c r="L5" s="201"/>
      <c r="M5" s="202"/>
    </row>
    <row r="6" spans="1:13" ht="15.75" thickBot="1" x14ac:dyDescent="0.3">
      <c r="A6" s="186" t="s">
        <v>8</v>
      </c>
      <c r="B6" s="187"/>
      <c r="C6" s="187"/>
      <c r="D6" s="187"/>
      <c r="E6" s="187"/>
      <c r="F6" s="187"/>
      <c r="G6" s="187"/>
      <c r="H6" s="187"/>
      <c r="I6" s="188"/>
      <c r="J6" s="203"/>
      <c r="K6" s="204"/>
      <c r="L6" s="204"/>
      <c r="M6" s="205"/>
    </row>
    <row r="7" spans="1:13" x14ac:dyDescent="0.25">
      <c r="A7" s="159" t="s">
        <v>137</v>
      </c>
      <c r="B7" s="160"/>
      <c r="C7" s="160"/>
      <c r="D7" s="160"/>
      <c r="E7" s="160"/>
      <c r="F7" s="160"/>
      <c r="G7" s="160"/>
      <c r="H7" s="160"/>
      <c r="I7" s="160"/>
      <c r="J7" s="160"/>
      <c r="K7" s="160"/>
      <c r="L7" s="160"/>
      <c r="M7" s="158"/>
    </row>
    <row r="8" spans="1:13" ht="30" x14ac:dyDescent="0.25">
      <c r="A8" s="83" t="s">
        <v>9</v>
      </c>
      <c r="B8" s="83" t="s">
        <v>10</v>
      </c>
      <c r="C8" s="83" t="s">
        <v>11</v>
      </c>
      <c r="D8" s="60" t="s">
        <v>138</v>
      </c>
      <c r="E8" s="83" t="s">
        <v>13</v>
      </c>
      <c r="F8" s="83" t="s">
        <v>14</v>
      </c>
      <c r="G8" s="60" t="s">
        <v>15</v>
      </c>
      <c r="H8" s="83" t="s">
        <v>13</v>
      </c>
      <c r="I8" s="83" t="s">
        <v>14</v>
      </c>
      <c r="J8" s="61" t="s">
        <v>16</v>
      </c>
      <c r="K8" s="61" t="s">
        <v>17</v>
      </c>
      <c r="L8" s="61" t="s">
        <v>18</v>
      </c>
      <c r="M8" s="105" t="s">
        <v>37</v>
      </c>
    </row>
    <row r="9" spans="1:13" x14ac:dyDescent="0.25">
      <c r="A9" s="9">
        <v>1</v>
      </c>
      <c r="B9" s="21" t="s">
        <v>133</v>
      </c>
      <c r="C9" s="8" t="s">
        <v>134</v>
      </c>
      <c r="D9" s="106"/>
      <c r="E9" s="9" t="s">
        <v>120</v>
      </c>
      <c r="F9" s="10">
        <f>D9*A9</f>
        <v>0</v>
      </c>
      <c r="G9" s="35"/>
      <c r="H9" s="33"/>
      <c r="I9" s="44"/>
      <c r="J9" s="45"/>
      <c r="K9" s="45"/>
      <c r="L9" s="45"/>
      <c r="M9" s="46"/>
    </row>
    <row r="10" spans="1:13" x14ac:dyDescent="0.25">
      <c r="A10" s="9">
        <v>1</v>
      </c>
      <c r="B10" s="21" t="s">
        <v>133</v>
      </c>
      <c r="C10" s="8" t="s">
        <v>135</v>
      </c>
      <c r="D10" s="106"/>
      <c r="E10" s="9" t="s">
        <v>139</v>
      </c>
      <c r="F10" s="10">
        <f>D10*A10</f>
        <v>0</v>
      </c>
      <c r="G10" s="106"/>
      <c r="H10" s="9" t="s">
        <v>36</v>
      </c>
      <c r="I10" s="11">
        <f>G10*A10</f>
        <v>0</v>
      </c>
      <c r="J10" s="107"/>
      <c r="K10" s="107"/>
      <c r="L10" s="107"/>
      <c r="M10" s="15" t="e">
        <f>AVERAGE(J10:L10)</f>
        <v>#DIV/0!</v>
      </c>
    </row>
    <row r="11" spans="1:13" x14ac:dyDescent="0.25">
      <c r="A11" s="9">
        <v>1</v>
      </c>
      <c r="B11" s="21" t="s">
        <v>133</v>
      </c>
      <c r="C11" s="8" t="s">
        <v>136</v>
      </c>
      <c r="D11" s="111"/>
      <c r="E11" s="9" t="s">
        <v>120</v>
      </c>
      <c r="F11" s="10">
        <f>D11*A11</f>
        <v>0</v>
      </c>
      <c r="G11" s="47"/>
      <c r="H11" s="48"/>
      <c r="I11" s="49"/>
      <c r="J11" s="50"/>
      <c r="K11" s="50"/>
      <c r="L11" s="50"/>
      <c r="M11" s="51"/>
    </row>
    <row r="12" spans="1:13" ht="105" x14ac:dyDescent="0.25">
      <c r="A12" s="16"/>
      <c r="B12" s="16"/>
      <c r="C12" s="36" t="s">
        <v>143</v>
      </c>
      <c r="D12" s="38"/>
      <c r="E12" s="39"/>
      <c r="F12" s="40"/>
      <c r="G12" s="40"/>
      <c r="H12" s="39"/>
      <c r="I12" s="41"/>
      <c r="J12" s="42"/>
      <c r="K12" s="42"/>
      <c r="L12" s="42"/>
      <c r="M12" s="43"/>
    </row>
    <row r="13" spans="1:13" x14ac:dyDescent="0.25">
      <c r="A13" s="156" t="s">
        <v>141</v>
      </c>
      <c r="B13" s="157"/>
      <c r="C13" s="157"/>
      <c r="D13" s="157"/>
      <c r="E13" s="157"/>
      <c r="F13" s="157"/>
      <c r="G13" s="157"/>
      <c r="H13" s="157"/>
      <c r="I13" s="157"/>
      <c r="J13" s="157"/>
      <c r="K13" s="157"/>
      <c r="L13" s="157"/>
      <c r="M13" s="158"/>
    </row>
    <row r="14" spans="1:13" ht="30" x14ac:dyDescent="0.25">
      <c r="A14" s="83" t="s">
        <v>9</v>
      </c>
      <c r="B14" s="83" t="s">
        <v>10</v>
      </c>
      <c r="C14" s="83" t="s">
        <v>11</v>
      </c>
      <c r="D14" s="60" t="s">
        <v>138</v>
      </c>
      <c r="E14" s="83" t="s">
        <v>13</v>
      </c>
      <c r="F14" s="83" t="s">
        <v>14</v>
      </c>
      <c r="G14" s="60" t="s">
        <v>15</v>
      </c>
      <c r="H14" s="83" t="s">
        <v>13</v>
      </c>
      <c r="I14" s="83" t="s">
        <v>14</v>
      </c>
      <c r="J14" s="61" t="s">
        <v>16</v>
      </c>
      <c r="K14" s="61" t="s">
        <v>17</v>
      </c>
      <c r="L14" s="61" t="s">
        <v>18</v>
      </c>
      <c r="M14" s="105" t="s">
        <v>37</v>
      </c>
    </row>
    <row r="15" spans="1:13" x14ac:dyDescent="0.25">
      <c r="A15" s="9">
        <v>1</v>
      </c>
      <c r="B15" s="21" t="s">
        <v>142</v>
      </c>
      <c r="C15" s="8" t="s">
        <v>134</v>
      </c>
      <c r="D15" s="106"/>
      <c r="E15" s="9" t="s">
        <v>120</v>
      </c>
      <c r="F15" s="10">
        <f>D15*A15</f>
        <v>0</v>
      </c>
      <c r="G15" s="35"/>
      <c r="H15" s="33"/>
      <c r="I15" s="44"/>
      <c r="J15" s="45"/>
      <c r="K15" s="45"/>
      <c r="L15" s="45"/>
      <c r="M15" s="46"/>
    </row>
    <row r="16" spans="1:13" x14ac:dyDescent="0.25">
      <c r="A16" s="9">
        <v>1</v>
      </c>
      <c r="B16" s="21" t="s">
        <v>142</v>
      </c>
      <c r="C16" s="8" t="s">
        <v>135</v>
      </c>
      <c r="D16" s="106"/>
      <c r="E16" s="9" t="s">
        <v>139</v>
      </c>
      <c r="F16" s="10">
        <f>D16*A16</f>
        <v>0</v>
      </c>
      <c r="G16" s="106"/>
      <c r="H16" s="9" t="s">
        <v>36</v>
      </c>
      <c r="I16" s="11">
        <f>G16*A16</f>
        <v>0</v>
      </c>
      <c r="J16" s="107"/>
      <c r="K16" s="107"/>
      <c r="L16" s="107"/>
      <c r="M16" s="15" t="e">
        <f>AVERAGE(J16:L16)</f>
        <v>#DIV/0!</v>
      </c>
    </row>
    <row r="17" spans="1:13" x14ac:dyDescent="0.25">
      <c r="A17" s="9">
        <v>1</v>
      </c>
      <c r="B17" s="21" t="s">
        <v>142</v>
      </c>
      <c r="C17" s="8" t="s">
        <v>136</v>
      </c>
      <c r="D17" s="111"/>
      <c r="E17" s="9" t="s">
        <v>120</v>
      </c>
      <c r="F17" s="10">
        <f>D17*A17</f>
        <v>0</v>
      </c>
      <c r="G17" s="47"/>
      <c r="H17" s="48"/>
      <c r="I17" s="49"/>
      <c r="J17" s="50"/>
      <c r="K17" s="50"/>
      <c r="L17" s="50"/>
      <c r="M17" s="51"/>
    </row>
    <row r="18" spans="1:13" ht="105" x14ac:dyDescent="0.25">
      <c r="A18" s="16"/>
      <c r="B18" s="16"/>
      <c r="C18" s="36" t="s">
        <v>144</v>
      </c>
      <c r="D18" s="38"/>
      <c r="E18" s="39"/>
      <c r="F18" s="40"/>
      <c r="G18" s="40"/>
      <c r="H18" s="39"/>
      <c r="I18" s="41"/>
      <c r="J18" s="42"/>
      <c r="K18" s="42"/>
      <c r="L18" s="42"/>
      <c r="M18" s="43"/>
    </row>
    <row r="19" spans="1:13" x14ac:dyDescent="0.25">
      <c r="A19" s="156" t="s">
        <v>145</v>
      </c>
      <c r="B19" s="157"/>
      <c r="C19" s="157"/>
      <c r="D19" s="157"/>
      <c r="E19" s="157"/>
      <c r="F19" s="157"/>
      <c r="G19" s="157"/>
      <c r="H19" s="157"/>
      <c r="I19" s="157"/>
      <c r="J19" s="157"/>
      <c r="K19" s="157"/>
      <c r="L19" s="157"/>
      <c r="M19" s="158"/>
    </row>
    <row r="20" spans="1:13" ht="30" x14ac:dyDescent="0.25">
      <c r="A20" s="83" t="s">
        <v>9</v>
      </c>
      <c r="B20" s="83" t="s">
        <v>10</v>
      </c>
      <c r="C20" s="83" t="s">
        <v>11</v>
      </c>
      <c r="D20" s="60" t="s">
        <v>138</v>
      </c>
      <c r="E20" s="83" t="s">
        <v>13</v>
      </c>
      <c r="F20" s="83" t="s">
        <v>14</v>
      </c>
      <c r="G20" s="60" t="s">
        <v>15</v>
      </c>
      <c r="H20" s="83" t="s">
        <v>13</v>
      </c>
      <c r="I20" s="83" t="s">
        <v>14</v>
      </c>
      <c r="J20" s="61" t="s">
        <v>16</v>
      </c>
      <c r="K20" s="61" t="s">
        <v>17</v>
      </c>
      <c r="L20" s="61" t="s">
        <v>18</v>
      </c>
      <c r="M20" s="105" t="s">
        <v>37</v>
      </c>
    </row>
    <row r="21" spans="1:13" x14ac:dyDescent="0.25">
      <c r="A21" s="9">
        <v>1</v>
      </c>
      <c r="B21" s="21" t="s">
        <v>146</v>
      </c>
      <c r="C21" s="8" t="s">
        <v>134</v>
      </c>
      <c r="D21" s="106"/>
      <c r="E21" s="9" t="s">
        <v>120</v>
      </c>
      <c r="F21" s="10">
        <f>D21*A21</f>
        <v>0</v>
      </c>
      <c r="G21" s="35"/>
      <c r="H21" s="33"/>
      <c r="I21" s="44"/>
      <c r="J21" s="45"/>
      <c r="K21" s="45"/>
      <c r="L21" s="45"/>
      <c r="M21" s="46"/>
    </row>
    <row r="22" spans="1:13" x14ac:dyDescent="0.25">
      <c r="A22" s="9">
        <v>1</v>
      </c>
      <c r="B22" s="21" t="s">
        <v>146</v>
      </c>
      <c r="C22" s="8" t="s">
        <v>135</v>
      </c>
      <c r="D22" s="106"/>
      <c r="E22" s="9" t="s">
        <v>139</v>
      </c>
      <c r="F22" s="10">
        <f>D22*A22</f>
        <v>0</v>
      </c>
      <c r="G22" s="106"/>
      <c r="H22" s="9" t="s">
        <v>36</v>
      </c>
      <c r="I22" s="11">
        <f>G22*A22</f>
        <v>0</v>
      </c>
      <c r="J22" s="107"/>
      <c r="K22" s="107"/>
      <c r="L22" s="107"/>
      <c r="M22" s="15" t="e">
        <f>AVERAGE(J22:L22)</f>
        <v>#DIV/0!</v>
      </c>
    </row>
    <row r="23" spans="1:13" x14ac:dyDescent="0.25">
      <c r="A23" s="9">
        <v>1</v>
      </c>
      <c r="B23" s="21" t="s">
        <v>146</v>
      </c>
      <c r="C23" s="8" t="s">
        <v>136</v>
      </c>
      <c r="D23" s="111"/>
      <c r="E23" s="9" t="s">
        <v>120</v>
      </c>
      <c r="F23" s="10">
        <f>D23*A23</f>
        <v>0</v>
      </c>
      <c r="G23" s="47"/>
      <c r="H23" s="48"/>
      <c r="I23" s="49"/>
      <c r="J23" s="50"/>
      <c r="K23" s="50"/>
      <c r="L23" s="50"/>
      <c r="M23" s="51"/>
    </row>
    <row r="24" spans="1:13" ht="105" x14ac:dyDescent="0.25">
      <c r="A24" s="16"/>
      <c r="B24" s="16"/>
      <c r="C24" s="36" t="s">
        <v>147</v>
      </c>
      <c r="D24" s="38"/>
      <c r="E24" s="39"/>
      <c r="F24" s="40"/>
      <c r="G24" s="40"/>
      <c r="H24" s="39"/>
      <c r="I24" s="41"/>
      <c r="J24" s="42"/>
      <c r="K24" s="42"/>
      <c r="L24" s="42"/>
      <c r="M24" s="43"/>
    </row>
    <row r="25" spans="1:13" x14ac:dyDescent="0.25">
      <c r="A25" s="156" t="s">
        <v>148</v>
      </c>
      <c r="B25" s="157"/>
      <c r="C25" s="157"/>
      <c r="D25" s="157"/>
      <c r="E25" s="157"/>
      <c r="F25" s="157"/>
      <c r="G25" s="157"/>
      <c r="H25" s="157"/>
      <c r="I25" s="157"/>
      <c r="J25" s="157"/>
      <c r="K25" s="157"/>
      <c r="L25" s="157"/>
      <c r="M25" s="158"/>
    </row>
    <row r="26" spans="1:13" ht="30" x14ac:dyDescent="0.25">
      <c r="A26" s="83" t="s">
        <v>9</v>
      </c>
      <c r="B26" s="83" t="s">
        <v>10</v>
      </c>
      <c r="C26" s="83" t="s">
        <v>11</v>
      </c>
      <c r="D26" s="60" t="s">
        <v>138</v>
      </c>
      <c r="E26" s="83" t="s">
        <v>13</v>
      </c>
      <c r="F26" s="83" t="s">
        <v>14</v>
      </c>
      <c r="G26" s="60" t="s">
        <v>15</v>
      </c>
      <c r="H26" s="83" t="s">
        <v>13</v>
      </c>
      <c r="I26" s="83" t="s">
        <v>14</v>
      </c>
      <c r="J26" s="61" t="s">
        <v>16</v>
      </c>
      <c r="K26" s="61" t="s">
        <v>17</v>
      </c>
      <c r="L26" s="61" t="s">
        <v>18</v>
      </c>
      <c r="M26" s="105" t="s">
        <v>37</v>
      </c>
    </row>
    <row r="27" spans="1:13" x14ac:dyDescent="0.25">
      <c r="A27" s="9">
        <v>1</v>
      </c>
      <c r="B27" s="21" t="s">
        <v>149</v>
      </c>
      <c r="C27" s="8" t="s">
        <v>134</v>
      </c>
      <c r="D27" s="106"/>
      <c r="E27" s="9" t="s">
        <v>120</v>
      </c>
      <c r="F27" s="10">
        <f>D27*A27</f>
        <v>0</v>
      </c>
      <c r="G27" s="35"/>
      <c r="H27" s="33"/>
      <c r="I27" s="44"/>
      <c r="J27" s="45"/>
      <c r="K27" s="45"/>
      <c r="L27" s="45"/>
      <c r="M27" s="46"/>
    </row>
    <row r="28" spans="1:13" x14ac:dyDescent="0.25">
      <c r="A28" s="9">
        <v>1</v>
      </c>
      <c r="B28" s="21" t="s">
        <v>149</v>
      </c>
      <c r="C28" s="8" t="s">
        <v>135</v>
      </c>
      <c r="D28" s="106"/>
      <c r="E28" s="9" t="s">
        <v>139</v>
      </c>
      <c r="F28" s="10">
        <f>D28*A28</f>
        <v>0</v>
      </c>
      <c r="G28" s="106"/>
      <c r="H28" s="9" t="s">
        <v>36</v>
      </c>
      <c r="I28" s="11">
        <f>G28*A28</f>
        <v>0</v>
      </c>
      <c r="J28" s="107"/>
      <c r="K28" s="107"/>
      <c r="L28" s="107"/>
      <c r="M28" s="15" t="e">
        <f>AVERAGE(J28:L28)</f>
        <v>#DIV/0!</v>
      </c>
    </row>
    <row r="29" spans="1:13" x14ac:dyDescent="0.25">
      <c r="A29" s="9">
        <v>1</v>
      </c>
      <c r="B29" s="21" t="s">
        <v>149</v>
      </c>
      <c r="C29" s="8" t="s">
        <v>136</v>
      </c>
      <c r="D29" s="111"/>
      <c r="E29" s="9" t="s">
        <v>120</v>
      </c>
      <c r="F29" s="10">
        <f>D29*A29</f>
        <v>0</v>
      </c>
      <c r="G29" s="47"/>
      <c r="H29" s="48"/>
      <c r="I29" s="49"/>
      <c r="J29" s="50"/>
      <c r="K29" s="50"/>
      <c r="L29" s="50"/>
      <c r="M29" s="51"/>
    </row>
    <row r="30" spans="1:13" ht="105" x14ac:dyDescent="0.25">
      <c r="A30" s="16"/>
      <c r="B30" s="16"/>
      <c r="C30" s="36" t="s">
        <v>150</v>
      </c>
      <c r="D30" s="38"/>
      <c r="E30" s="39"/>
      <c r="F30" s="40"/>
      <c r="G30" s="40"/>
      <c r="H30" s="39"/>
      <c r="I30" s="41"/>
      <c r="J30" s="42"/>
      <c r="K30" s="42"/>
      <c r="L30" s="42"/>
      <c r="M30" s="43"/>
    </row>
    <row r="31" spans="1:13" x14ac:dyDescent="0.25">
      <c r="A31" s="156" t="s">
        <v>151</v>
      </c>
      <c r="B31" s="157"/>
      <c r="C31" s="157"/>
      <c r="D31" s="157"/>
      <c r="E31" s="157"/>
      <c r="F31" s="157"/>
      <c r="G31" s="157"/>
      <c r="H31" s="157"/>
      <c r="I31" s="157"/>
      <c r="J31" s="157"/>
      <c r="K31" s="157"/>
      <c r="L31" s="157"/>
      <c r="M31" s="158"/>
    </row>
    <row r="32" spans="1:13" ht="30" x14ac:dyDescent="0.25">
      <c r="A32" s="83" t="s">
        <v>9</v>
      </c>
      <c r="B32" s="83" t="s">
        <v>10</v>
      </c>
      <c r="C32" s="83" t="s">
        <v>11</v>
      </c>
      <c r="D32" s="60" t="s">
        <v>138</v>
      </c>
      <c r="E32" s="83" t="s">
        <v>13</v>
      </c>
      <c r="F32" s="83" t="s">
        <v>14</v>
      </c>
      <c r="G32" s="60" t="s">
        <v>15</v>
      </c>
      <c r="H32" s="83" t="s">
        <v>13</v>
      </c>
      <c r="I32" s="83" t="s">
        <v>14</v>
      </c>
      <c r="J32" s="61" t="s">
        <v>16</v>
      </c>
      <c r="K32" s="61" t="s">
        <v>17</v>
      </c>
      <c r="L32" s="61" t="s">
        <v>18</v>
      </c>
      <c r="M32" s="105" t="s">
        <v>37</v>
      </c>
    </row>
    <row r="33" spans="1:13" x14ac:dyDescent="0.25">
      <c r="A33" s="9">
        <v>1</v>
      </c>
      <c r="B33" s="21" t="s">
        <v>149</v>
      </c>
      <c r="C33" s="8" t="s">
        <v>134</v>
      </c>
      <c r="D33" s="106"/>
      <c r="E33" s="9" t="s">
        <v>120</v>
      </c>
      <c r="F33" s="10">
        <f>D33*A33</f>
        <v>0</v>
      </c>
      <c r="G33" s="35"/>
      <c r="H33" s="33"/>
      <c r="I33" s="44"/>
      <c r="J33" s="45"/>
      <c r="K33" s="45"/>
      <c r="L33" s="45"/>
      <c r="M33" s="46"/>
    </row>
    <row r="34" spans="1:13" x14ac:dyDescent="0.25">
      <c r="A34" s="9">
        <v>1</v>
      </c>
      <c r="B34" s="21" t="s">
        <v>149</v>
      </c>
      <c r="C34" s="8" t="s">
        <v>135</v>
      </c>
      <c r="D34" s="106"/>
      <c r="E34" s="9" t="s">
        <v>139</v>
      </c>
      <c r="F34" s="10">
        <f>D34*A34</f>
        <v>0</v>
      </c>
      <c r="G34" s="106"/>
      <c r="H34" s="9" t="s">
        <v>36</v>
      </c>
      <c r="I34" s="11">
        <f>G34*A34</f>
        <v>0</v>
      </c>
      <c r="J34" s="107"/>
      <c r="K34" s="107"/>
      <c r="L34" s="107"/>
      <c r="M34" s="15" t="e">
        <f>AVERAGE(J34:L34)</f>
        <v>#DIV/0!</v>
      </c>
    </row>
    <row r="35" spans="1:13" x14ac:dyDescent="0.25">
      <c r="A35" s="9">
        <v>1</v>
      </c>
      <c r="B35" s="21" t="s">
        <v>149</v>
      </c>
      <c r="C35" s="8" t="s">
        <v>136</v>
      </c>
      <c r="D35" s="111"/>
      <c r="E35" s="37" t="s">
        <v>120</v>
      </c>
      <c r="F35" s="10">
        <f>D35*A35</f>
        <v>0</v>
      </c>
      <c r="G35" s="47"/>
      <c r="H35" s="48"/>
      <c r="I35" s="49"/>
      <c r="J35" s="50"/>
      <c r="K35" s="50"/>
      <c r="L35" s="50"/>
      <c r="M35" s="51"/>
    </row>
    <row r="36" spans="1:13" ht="105" x14ac:dyDescent="0.25">
      <c r="A36" s="16"/>
      <c r="B36" s="16"/>
      <c r="C36" s="36" t="s">
        <v>152</v>
      </c>
      <c r="D36" s="38"/>
      <c r="E36" s="39"/>
      <c r="F36" s="40"/>
      <c r="G36" s="40"/>
      <c r="H36" s="39"/>
      <c r="I36" s="41"/>
      <c r="J36" s="42"/>
      <c r="K36" s="42"/>
      <c r="L36" s="42"/>
      <c r="M36" s="43"/>
    </row>
    <row r="37" spans="1:13" x14ac:dyDescent="0.25">
      <c r="A37" s="156" t="s">
        <v>121</v>
      </c>
      <c r="B37" s="157"/>
      <c r="C37" s="157"/>
      <c r="D37" s="157"/>
      <c r="E37" s="157"/>
      <c r="F37" s="157"/>
      <c r="G37" s="157"/>
      <c r="H37" s="157"/>
      <c r="I37" s="157"/>
      <c r="J37" s="157"/>
      <c r="K37" s="157"/>
      <c r="L37" s="157"/>
      <c r="M37" s="158"/>
    </row>
    <row r="38" spans="1:13" x14ac:dyDescent="0.25">
      <c r="A38" s="33"/>
      <c r="B38" s="34"/>
      <c r="C38" s="8" t="s">
        <v>153</v>
      </c>
      <c r="D38" s="35"/>
      <c r="E38" s="33"/>
      <c r="F38" s="10" t="str">
        <f>IF(OR(COUNTBLANK(D9:D11)&lt;&gt;0,COUNTIF(D9:D11,0)),"",SUM(F9:F11))</f>
        <v/>
      </c>
      <c r="G38" s="35"/>
      <c r="H38" s="33"/>
      <c r="I38" s="10" t="str">
        <f>IF(OR(COUNTBLANK(G10)&lt;&gt;0,COUNTIF(G10,0)),"",SUM(I10))</f>
        <v/>
      </c>
      <c r="J38" s="14">
        <f>J10</f>
        <v>0</v>
      </c>
      <c r="K38" s="14">
        <f t="shared" ref="K38:L38" si="0">K10</f>
        <v>0</v>
      </c>
      <c r="L38" s="14">
        <f t="shared" si="0"/>
        <v>0</v>
      </c>
      <c r="M38" s="15">
        <f t="shared" ref="M38:M42" si="1">AVERAGE(J38:L38)</f>
        <v>0</v>
      </c>
    </row>
    <row r="39" spans="1:13" x14ac:dyDescent="0.25">
      <c r="A39" s="33"/>
      <c r="B39" s="34"/>
      <c r="C39" s="8" t="s">
        <v>154</v>
      </c>
      <c r="D39" s="35"/>
      <c r="E39" s="33"/>
      <c r="F39" s="10" t="str">
        <f>IF(OR(COUNTBLANK(D15:D17)&lt;&gt;0,COUNTIF(D15:D17,0)),"",SUM(F15:F17))</f>
        <v/>
      </c>
      <c r="G39" s="35"/>
      <c r="H39" s="33"/>
      <c r="I39" s="10" t="str">
        <f>IF(OR(COUNTBLANK(G16)&lt;&gt;0,COUNTIF(G16,0)),"",SUM(I16))</f>
        <v/>
      </c>
      <c r="J39" s="14">
        <f>J16</f>
        <v>0</v>
      </c>
      <c r="K39" s="14">
        <f>K16</f>
        <v>0</v>
      </c>
      <c r="L39" s="14">
        <f>L16</f>
        <v>0</v>
      </c>
      <c r="M39" s="15">
        <f t="shared" si="1"/>
        <v>0</v>
      </c>
    </row>
    <row r="40" spans="1:13" x14ac:dyDescent="0.25">
      <c r="A40" s="33"/>
      <c r="B40" s="34"/>
      <c r="C40" s="8" t="s">
        <v>155</v>
      </c>
      <c r="D40" s="35"/>
      <c r="E40" s="33"/>
      <c r="F40" s="10" t="str">
        <f>IF(OR(COUNTBLANK(D21:D23)&lt;&gt;0,COUNTIF(D21:D23,0)),"",SUM(F21:F23))</f>
        <v/>
      </c>
      <c r="G40" s="35"/>
      <c r="H40" s="33"/>
      <c r="I40" s="10" t="str">
        <f>IF(OR(COUNTBLANK(G22)&lt;&gt;0,COUNTIF(G22,0)),"",SUM(I22))</f>
        <v/>
      </c>
      <c r="J40" s="14">
        <f>J22</f>
        <v>0</v>
      </c>
      <c r="K40" s="14">
        <f>K22</f>
        <v>0</v>
      </c>
      <c r="L40" s="14">
        <f>L22</f>
        <v>0</v>
      </c>
      <c r="M40" s="15">
        <f t="shared" si="1"/>
        <v>0</v>
      </c>
    </row>
    <row r="41" spans="1:13" x14ac:dyDescent="0.25">
      <c r="A41" s="33"/>
      <c r="B41" s="34"/>
      <c r="C41" s="8" t="s">
        <v>156</v>
      </c>
      <c r="D41" s="35"/>
      <c r="E41" s="33"/>
      <c r="F41" s="10" t="str">
        <f>IF(OR(COUNTBLANK(D27:D29)&lt;&gt;0,COUNTIF(D27:D29,0)),"",SUM(F27:F29))</f>
        <v/>
      </c>
      <c r="G41" s="35"/>
      <c r="H41" s="33"/>
      <c r="I41" s="10" t="str">
        <f>IF(OR(COUNTBLANK(G28)&lt;&gt;0,COUNTIF(G28,0)),"",SUM(I28))</f>
        <v/>
      </c>
      <c r="J41" s="14">
        <f>J28</f>
        <v>0</v>
      </c>
      <c r="K41" s="14">
        <f>K28</f>
        <v>0</v>
      </c>
      <c r="L41" s="14">
        <f>L28</f>
        <v>0</v>
      </c>
      <c r="M41" s="15">
        <f t="shared" si="1"/>
        <v>0</v>
      </c>
    </row>
    <row r="42" spans="1:13" x14ac:dyDescent="0.25">
      <c r="A42" s="33"/>
      <c r="B42" s="34"/>
      <c r="C42" s="8" t="s">
        <v>157</v>
      </c>
      <c r="D42" s="35"/>
      <c r="E42" s="33"/>
      <c r="F42" s="10" t="str">
        <f>IF(OR(COUNTBLANK(D33:D35)&lt;&gt;0,COUNTIF(D33:D35,0)),"",SUM(F33:F35))</f>
        <v/>
      </c>
      <c r="G42" s="35"/>
      <c r="H42" s="33"/>
      <c r="I42" s="10" t="str">
        <f>IF(OR(COUNTBLANK(G34)&lt;&gt;0,COUNTIF(G34,0)),"",SUM(I34))</f>
        <v/>
      </c>
      <c r="J42" s="14">
        <f>J34</f>
        <v>0</v>
      </c>
      <c r="K42" s="14">
        <f>K34</f>
        <v>0</v>
      </c>
      <c r="L42" s="14">
        <f>L34</f>
        <v>0</v>
      </c>
      <c r="M42" s="15">
        <f t="shared" si="1"/>
        <v>0</v>
      </c>
    </row>
    <row r="43" spans="1:13" x14ac:dyDescent="0.25">
      <c r="A43" s="16"/>
      <c r="B43" s="16"/>
      <c r="C43" s="17" t="s">
        <v>122</v>
      </c>
      <c r="D43" s="16"/>
      <c r="E43" s="16"/>
      <c r="F43" s="18">
        <f>IF(OR(COUNTBLANK(F38:F42)&lt;&gt;0,COUNTIF(F38:F42,0)),0,SUM(F38:F42))</f>
        <v>0</v>
      </c>
      <c r="G43" s="16"/>
      <c r="H43" s="16"/>
      <c r="I43" s="18">
        <f>IF(COUNTBLANK(I38:I42)&lt;&gt;0,0,SUM(I38:I42))</f>
        <v>0</v>
      </c>
      <c r="J43" s="19">
        <f>AVERAGE(J38:J42)</f>
        <v>0</v>
      </c>
      <c r="K43" s="19">
        <f>AVERAGE(K38:K42)</f>
        <v>0</v>
      </c>
      <c r="L43" s="19">
        <f>AVERAGE(L38:L42)</f>
        <v>0</v>
      </c>
      <c r="M43" s="20">
        <f>AVERAGE(M38:M42)</f>
        <v>0</v>
      </c>
    </row>
  </sheetData>
  <sheetProtection algorithmName="SHA-512" hashValue="C/WdMKmkHidO15kwGkz03qhC2veN9bEtf2JVLACVW6t7KgmjzpbGv81ZZt8zFqBq7ty3oYgNVexNqH6sr2jz2A==" saltValue="30IJYsBkZ+3Af1fgVPvCQA==" spinCount="100000" sheet="1" objects="1" scenarios="1" selectLockedCells="1"/>
  <mergeCells count="14">
    <mergeCell ref="A5:I5"/>
    <mergeCell ref="A6:I6"/>
    <mergeCell ref="A7:M7"/>
    <mergeCell ref="A1:M1"/>
    <mergeCell ref="A2:C4"/>
    <mergeCell ref="E2:M2"/>
    <mergeCell ref="E3:M3"/>
    <mergeCell ref="E4:M4"/>
    <mergeCell ref="J5:M6"/>
    <mergeCell ref="A37:M37"/>
    <mergeCell ref="A13:M13"/>
    <mergeCell ref="A19:M19"/>
    <mergeCell ref="A25:M25"/>
    <mergeCell ref="A31:M31"/>
  </mergeCells>
  <pageMargins left="0.7" right="0.7" top="0.75" bottom="0.75" header="0.3" footer="0.3"/>
  <pageSetup paperSize="5" scale="70" orientation="landscape" r:id="rId1"/>
  <rowBreaks count="1" manualBreakCount="1">
    <brk id="2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394E3-5788-4627-A3F9-B81A71164B08}">
  <dimension ref="A1:M29"/>
  <sheetViews>
    <sheetView zoomScaleNormal="100" workbookViewId="0">
      <selection activeCell="D9" sqref="D9"/>
    </sheetView>
  </sheetViews>
  <sheetFormatPr defaultRowHeight="15" x14ac:dyDescent="0.25"/>
  <cols>
    <col min="1" max="1" width="8.7109375" customWidth="1"/>
    <col min="2" max="2" width="18.42578125" customWidth="1"/>
    <col min="3" max="3" width="71" customWidth="1"/>
    <col min="4" max="4" width="23.28515625" customWidth="1"/>
    <col min="5" max="5" width="7.85546875" customWidth="1"/>
    <col min="6" max="6" width="15.28515625" customWidth="1"/>
    <col min="7" max="7" width="16.5703125" customWidth="1"/>
    <col min="9" max="9" width="19.7109375" customWidth="1"/>
  </cols>
  <sheetData>
    <row r="1" spans="1:13" ht="21.75" thickBot="1" x14ac:dyDescent="0.4">
      <c r="A1" s="164" t="s">
        <v>20</v>
      </c>
      <c r="B1" s="165"/>
      <c r="C1" s="165"/>
      <c r="D1" s="166"/>
      <c r="E1" s="166"/>
      <c r="F1" s="166"/>
      <c r="G1" s="166"/>
      <c r="H1" s="166"/>
      <c r="I1" s="166"/>
      <c r="J1" s="166"/>
      <c r="K1" s="166"/>
      <c r="L1" s="166"/>
      <c r="M1" s="167"/>
    </row>
    <row r="2" spans="1:13" x14ac:dyDescent="0.25">
      <c r="A2" s="168" t="s">
        <v>159</v>
      </c>
      <c r="B2" s="169"/>
      <c r="C2" s="198"/>
      <c r="D2" s="3" t="s">
        <v>0</v>
      </c>
      <c r="E2" s="172" t="str">
        <f>IF(Instructions!B2="","Please Complete the INSTRUCTIONS Tab",Instructions!B2)</f>
        <v>Please Complete the INSTRUCTIONS Tab</v>
      </c>
      <c r="F2" s="172"/>
      <c r="G2" s="172"/>
      <c r="H2" s="172"/>
      <c r="I2" s="172"/>
      <c r="J2" s="172"/>
      <c r="K2" s="172"/>
      <c r="L2" s="173"/>
      <c r="M2" s="174"/>
    </row>
    <row r="3" spans="1:13" x14ac:dyDescent="0.25">
      <c r="A3" s="170"/>
      <c r="B3" s="171"/>
      <c r="C3" s="199"/>
      <c r="D3" s="4" t="s">
        <v>1</v>
      </c>
      <c r="E3" s="175" t="str">
        <f>IF(Instructions!B3="","Please Complete the INSTRUCTIONS Tab",Instructions!B3)</f>
        <v>Please Complete the INSTRUCTIONS Tab</v>
      </c>
      <c r="F3" s="175"/>
      <c r="G3" s="175"/>
      <c r="H3" s="175"/>
      <c r="I3" s="175"/>
      <c r="J3" s="175"/>
      <c r="K3" s="175"/>
      <c r="L3" s="176"/>
      <c r="M3" s="177"/>
    </row>
    <row r="4" spans="1:13" x14ac:dyDescent="0.25">
      <c r="A4" s="170"/>
      <c r="B4" s="171"/>
      <c r="C4" s="199"/>
      <c r="D4" s="6" t="s">
        <v>3</v>
      </c>
      <c r="E4" s="178" t="str">
        <f>IF(Instructions!B4="","Please Complete the INSTRUCTIONS Tab",Instructions!B4)</f>
        <v>Please Complete the INSTRUCTIONS Tab</v>
      </c>
      <c r="F4" s="178"/>
      <c r="G4" s="178"/>
      <c r="H4" s="178"/>
      <c r="I4" s="178"/>
      <c r="J4" s="178"/>
      <c r="K4" s="178"/>
      <c r="L4" s="179"/>
      <c r="M4" s="180"/>
    </row>
    <row r="5" spans="1:13" ht="15" customHeight="1" x14ac:dyDescent="0.25">
      <c r="A5" s="195"/>
      <c r="B5" s="196"/>
      <c r="C5" s="196"/>
      <c r="D5" s="196"/>
      <c r="E5" s="196"/>
      <c r="F5" s="196"/>
      <c r="G5" s="196"/>
      <c r="H5" s="196"/>
      <c r="I5" s="197"/>
      <c r="J5" s="206" t="s">
        <v>19</v>
      </c>
      <c r="K5" s="207"/>
      <c r="L5" s="207"/>
      <c r="M5" s="208"/>
    </row>
    <row r="6" spans="1:13" ht="15.75" thickBot="1" x14ac:dyDescent="0.3">
      <c r="A6" s="186" t="s">
        <v>8</v>
      </c>
      <c r="B6" s="187"/>
      <c r="C6" s="187"/>
      <c r="D6" s="187"/>
      <c r="E6" s="187"/>
      <c r="F6" s="187"/>
      <c r="G6" s="187"/>
      <c r="H6" s="187"/>
      <c r="I6" s="188"/>
      <c r="J6" s="203"/>
      <c r="K6" s="204"/>
      <c r="L6" s="204"/>
      <c r="M6" s="205"/>
    </row>
    <row r="7" spans="1:13" x14ac:dyDescent="0.25">
      <c r="A7" s="159" t="s">
        <v>160</v>
      </c>
      <c r="B7" s="160"/>
      <c r="C7" s="160"/>
      <c r="D7" s="160"/>
      <c r="E7" s="160"/>
      <c r="F7" s="160"/>
      <c r="G7" s="160"/>
      <c r="H7" s="160"/>
      <c r="I7" s="160"/>
      <c r="J7" s="160"/>
      <c r="K7" s="160"/>
      <c r="L7" s="160"/>
      <c r="M7" s="158"/>
    </row>
    <row r="8" spans="1:13" ht="30" x14ac:dyDescent="0.25">
      <c r="A8" s="83" t="s">
        <v>9</v>
      </c>
      <c r="B8" s="83" t="s">
        <v>10</v>
      </c>
      <c r="C8" s="83" t="s">
        <v>11</v>
      </c>
      <c r="D8" s="60" t="s">
        <v>138</v>
      </c>
      <c r="E8" s="83" t="s">
        <v>13</v>
      </c>
      <c r="F8" s="83" t="s">
        <v>14</v>
      </c>
      <c r="G8" s="60" t="s">
        <v>15</v>
      </c>
      <c r="H8" s="83" t="s">
        <v>13</v>
      </c>
      <c r="I8" s="83" t="s">
        <v>14</v>
      </c>
      <c r="J8" s="61" t="s">
        <v>16</v>
      </c>
      <c r="K8" s="61" t="s">
        <v>17</v>
      </c>
      <c r="L8" s="61" t="s">
        <v>18</v>
      </c>
      <c r="M8" s="105" t="s">
        <v>37</v>
      </c>
    </row>
    <row r="9" spans="1:13" x14ac:dyDescent="0.25">
      <c r="A9" s="9">
        <v>1</v>
      </c>
      <c r="B9" s="21" t="s">
        <v>146</v>
      </c>
      <c r="C9" s="8" t="s">
        <v>134</v>
      </c>
      <c r="D9" s="106"/>
      <c r="E9" s="9" t="s">
        <v>120</v>
      </c>
      <c r="F9" s="132">
        <f>D9*A9</f>
        <v>0</v>
      </c>
      <c r="G9" s="138"/>
      <c r="H9" s="33"/>
      <c r="I9" s="44"/>
      <c r="J9" s="139"/>
      <c r="K9" s="139"/>
      <c r="L9" s="139"/>
      <c r="M9" s="140"/>
    </row>
    <row r="10" spans="1:13" x14ac:dyDescent="0.25">
      <c r="A10" s="9">
        <v>1</v>
      </c>
      <c r="B10" s="21" t="s">
        <v>146</v>
      </c>
      <c r="C10" s="8" t="s">
        <v>135</v>
      </c>
      <c r="D10" s="106"/>
      <c r="E10" s="9" t="s">
        <v>139</v>
      </c>
      <c r="F10" s="132">
        <f>D10*A10</f>
        <v>0</v>
      </c>
      <c r="G10" s="106"/>
      <c r="H10" s="9" t="s">
        <v>36</v>
      </c>
      <c r="I10" s="11">
        <f>G10*A10</f>
        <v>0</v>
      </c>
      <c r="J10" s="107"/>
      <c r="K10" s="107"/>
      <c r="L10" s="107"/>
      <c r="M10" s="142" t="e">
        <f>AVERAGE(J10:L10)</f>
        <v>#DIV/0!</v>
      </c>
    </row>
    <row r="11" spans="1:13" x14ac:dyDescent="0.25">
      <c r="A11" s="9">
        <v>1</v>
      </c>
      <c r="B11" s="21" t="s">
        <v>146</v>
      </c>
      <c r="C11" s="8" t="s">
        <v>136</v>
      </c>
      <c r="D11" s="111"/>
      <c r="E11" s="37" t="s">
        <v>120</v>
      </c>
      <c r="F11" s="132">
        <f>D11*A11</f>
        <v>0</v>
      </c>
      <c r="G11" s="143"/>
      <c r="H11" s="48"/>
      <c r="I11" s="49"/>
      <c r="J11" s="144"/>
      <c r="K11" s="144"/>
      <c r="L11" s="144"/>
      <c r="M11" s="145"/>
    </row>
    <row r="12" spans="1:13" ht="105" x14ac:dyDescent="0.25">
      <c r="A12" s="16"/>
      <c r="B12" s="16"/>
      <c r="C12" s="36" t="s">
        <v>161</v>
      </c>
      <c r="D12" s="146"/>
      <c r="E12" s="39"/>
      <c r="F12" s="147"/>
      <c r="G12" s="147"/>
      <c r="H12" s="39"/>
      <c r="I12" s="41"/>
      <c r="J12" s="148"/>
      <c r="K12" s="148"/>
      <c r="L12" s="148"/>
      <c r="M12" s="149"/>
    </row>
    <row r="13" spans="1:13" x14ac:dyDescent="0.25">
      <c r="A13" s="156" t="s">
        <v>162</v>
      </c>
      <c r="B13" s="157"/>
      <c r="C13" s="157"/>
      <c r="D13" s="157"/>
      <c r="E13" s="157"/>
      <c r="F13" s="157"/>
      <c r="G13" s="157"/>
      <c r="H13" s="157"/>
      <c r="I13" s="157"/>
      <c r="J13" s="157"/>
      <c r="K13" s="157"/>
      <c r="L13" s="157"/>
      <c r="M13" s="158"/>
    </row>
    <row r="14" spans="1:13" ht="30" x14ac:dyDescent="0.25">
      <c r="A14" s="83" t="s">
        <v>9</v>
      </c>
      <c r="B14" s="83" t="s">
        <v>10</v>
      </c>
      <c r="C14" s="83" t="s">
        <v>11</v>
      </c>
      <c r="D14" s="60" t="s">
        <v>138</v>
      </c>
      <c r="E14" s="83" t="s">
        <v>13</v>
      </c>
      <c r="F14" s="83" t="s">
        <v>14</v>
      </c>
      <c r="G14" s="60" t="s">
        <v>15</v>
      </c>
      <c r="H14" s="83" t="s">
        <v>13</v>
      </c>
      <c r="I14" s="83" t="s">
        <v>14</v>
      </c>
      <c r="J14" s="61" t="s">
        <v>16</v>
      </c>
      <c r="K14" s="61" t="s">
        <v>17</v>
      </c>
      <c r="L14" s="61" t="s">
        <v>18</v>
      </c>
      <c r="M14" s="105" t="s">
        <v>37</v>
      </c>
    </row>
    <row r="15" spans="1:13" x14ac:dyDescent="0.25">
      <c r="A15" s="9">
        <v>1</v>
      </c>
      <c r="B15" s="21" t="s">
        <v>149</v>
      </c>
      <c r="C15" s="8" t="s">
        <v>134</v>
      </c>
      <c r="D15" s="106"/>
      <c r="E15" s="9" t="s">
        <v>120</v>
      </c>
      <c r="F15" s="132">
        <f>D15*A15</f>
        <v>0</v>
      </c>
      <c r="G15" s="138"/>
      <c r="H15" s="33"/>
      <c r="I15" s="44"/>
      <c r="J15" s="139"/>
      <c r="K15" s="139"/>
      <c r="L15" s="139"/>
      <c r="M15" s="140"/>
    </row>
    <row r="16" spans="1:13" x14ac:dyDescent="0.25">
      <c r="A16" s="9">
        <v>1</v>
      </c>
      <c r="B16" s="21" t="s">
        <v>149</v>
      </c>
      <c r="C16" s="8" t="s">
        <v>135</v>
      </c>
      <c r="D16" s="106"/>
      <c r="E16" s="9" t="s">
        <v>139</v>
      </c>
      <c r="F16" s="132">
        <f>D16*A16</f>
        <v>0</v>
      </c>
      <c r="G16" s="106"/>
      <c r="H16" s="9" t="s">
        <v>36</v>
      </c>
      <c r="I16" s="11">
        <f>G16*A16</f>
        <v>0</v>
      </c>
      <c r="J16" s="107"/>
      <c r="K16" s="107"/>
      <c r="L16" s="107"/>
      <c r="M16" s="142" t="e">
        <f>AVERAGE(J16:L16)</f>
        <v>#DIV/0!</v>
      </c>
    </row>
    <row r="17" spans="1:13" x14ac:dyDescent="0.25">
      <c r="A17" s="9">
        <v>1</v>
      </c>
      <c r="B17" s="21" t="s">
        <v>149</v>
      </c>
      <c r="C17" s="8" t="s">
        <v>136</v>
      </c>
      <c r="D17" s="111"/>
      <c r="E17" s="37" t="s">
        <v>120</v>
      </c>
      <c r="F17" s="132">
        <f>D17*A17</f>
        <v>0</v>
      </c>
      <c r="G17" s="143"/>
      <c r="H17" s="48"/>
      <c r="I17" s="49"/>
      <c r="J17" s="144"/>
      <c r="K17" s="144"/>
      <c r="L17" s="144"/>
      <c r="M17" s="145"/>
    </row>
    <row r="18" spans="1:13" ht="105" x14ac:dyDescent="0.25">
      <c r="A18" s="16"/>
      <c r="B18" s="16"/>
      <c r="C18" s="36" t="s">
        <v>166</v>
      </c>
      <c r="D18" s="146"/>
      <c r="E18" s="39"/>
      <c r="F18" s="147"/>
      <c r="G18" s="147"/>
      <c r="H18" s="39"/>
      <c r="I18" s="41"/>
      <c r="J18" s="148"/>
      <c r="K18" s="148"/>
      <c r="L18" s="148"/>
      <c r="M18" s="149"/>
    </row>
    <row r="19" spans="1:13" x14ac:dyDescent="0.25">
      <c r="A19" s="156" t="s">
        <v>163</v>
      </c>
      <c r="B19" s="157"/>
      <c r="C19" s="157"/>
      <c r="D19" s="157"/>
      <c r="E19" s="157"/>
      <c r="F19" s="157"/>
      <c r="G19" s="157"/>
      <c r="H19" s="157"/>
      <c r="I19" s="157"/>
      <c r="J19" s="157"/>
      <c r="K19" s="157"/>
      <c r="L19" s="157"/>
      <c r="M19" s="158"/>
    </row>
    <row r="20" spans="1:13" ht="30" x14ac:dyDescent="0.25">
      <c r="A20" s="83" t="s">
        <v>9</v>
      </c>
      <c r="B20" s="83" t="s">
        <v>10</v>
      </c>
      <c r="C20" s="83" t="s">
        <v>11</v>
      </c>
      <c r="D20" s="60" t="s">
        <v>138</v>
      </c>
      <c r="E20" s="83" t="s">
        <v>13</v>
      </c>
      <c r="F20" s="83" t="s">
        <v>14</v>
      </c>
      <c r="G20" s="60" t="s">
        <v>15</v>
      </c>
      <c r="H20" s="83" t="s">
        <v>13</v>
      </c>
      <c r="I20" s="83" t="s">
        <v>14</v>
      </c>
      <c r="J20" s="61" t="s">
        <v>16</v>
      </c>
      <c r="K20" s="61" t="s">
        <v>17</v>
      </c>
      <c r="L20" s="61" t="s">
        <v>18</v>
      </c>
      <c r="M20" s="105" t="s">
        <v>37</v>
      </c>
    </row>
    <row r="21" spans="1:13" x14ac:dyDescent="0.25">
      <c r="A21" s="9">
        <v>1</v>
      </c>
      <c r="B21" s="21" t="s">
        <v>164</v>
      </c>
      <c r="C21" s="8" t="s">
        <v>134</v>
      </c>
      <c r="D21" s="106"/>
      <c r="E21" s="9" t="s">
        <v>120</v>
      </c>
      <c r="F21" s="132">
        <f>D21*A21</f>
        <v>0</v>
      </c>
      <c r="G21" s="138"/>
      <c r="H21" s="33"/>
      <c r="I21" s="44"/>
      <c r="J21" s="139"/>
      <c r="K21" s="139"/>
      <c r="L21" s="139"/>
      <c r="M21" s="140"/>
    </row>
    <row r="22" spans="1:13" x14ac:dyDescent="0.25">
      <c r="A22" s="9">
        <v>1</v>
      </c>
      <c r="B22" s="21" t="s">
        <v>164</v>
      </c>
      <c r="C22" s="8" t="s">
        <v>135</v>
      </c>
      <c r="D22" s="106"/>
      <c r="E22" s="9" t="s">
        <v>139</v>
      </c>
      <c r="F22" s="132">
        <f>D22*A22</f>
        <v>0</v>
      </c>
      <c r="G22" s="106"/>
      <c r="H22" s="9" t="s">
        <v>36</v>
      </c>
      <c r="I22" s="11">
        <f>G22*A22</f>
        <v>0</v>
      </c>
      <c r="J22" s="107"/>
      <c r="K22" s="107"/>
      <c r="L22" s="107"/>
      <c r="M22" s="142" t="e">
        <f>AVERAGE(J22:L22)</f>
        <v>#DIV/0!</v>
      </c>
    </row>
    <row r="23" spans="1:13" x14ac:dyDescent="0.25">
      <c r="A23" s="9">
        <v>1</v>
      </c>
      <c r="B23" s="21" t="s">
        <v>164</v>
      </c>
      <c r="C23" s="8" t="s">
        <v>136</v>
      </c>
      <c r="D23" s="111"/>
      <c r="E23" s="37" t="s">
        <v>120</v>
      </c>
      <c r="F23" s="132">
        <f>D23*A23</f>
        <v>0</v>
      </c>
      <c r="G23" s="143"/>
      <c r="H23" s="48"/>
      <c r="I23" s="49"/>
      <c r="J23" s="144"/>
      <c r="K23" s="144"/>
      <c r="L23" s="144"/>
      <c r="M23" s="145"/>
    </row>
    <row r="24" spans="1:13" ht="105" x14ac:dyDescent="0.25">
      <c r="A24" s="16"/>
      <c r="B24" s="16"/>
      <c r="C24" s="36" t="s">
        <v>165</v>
      </c>
      <c r="D24" s="146"/>
      <c r="E24" s="39"/>
      <c r="F24" s="147"/>
      <c r="G24" s="147"/>
      <c r="H24" s="39"/>
      <c r="I24" s="41"/>
      <c r="J24" s="148"/>
      <c r="K24" s="148"/>
      <c r="L24" s="148"/>
      <c r="M24" s="149"/>
    </row>
    <row r="25" spans="1:13" x14ac:dyDescent="0.25">
      <c r="A25" s="156" t="s">
        <v>121</v>
      </c>
      <c r="B25" s="157"/>
      <c r="C25" s="157"/>
      <c r="D25" s="157"/>
      <c r="E25" s="157"/>
      <c r="F25" s="157"/>
      <c r="G25" s="157"/>
      <c r="H25" s="157"/>
      <c r="I25" s="157"/>
      <c r="J25" s="157"/>
      <c r="K25" s="157"/>
      <c r="L25" s="157"/>
      <c r="M25" s="158"/>
    </row>
    <row r="26" spans="1:13" x14ac:dyDescent="0.25">
      <c r="A26" s="33"/>
      <c r="B26" s="34"/>
      <c r="C26" s="8" t="s">
        <v>167</v>
      </c>
      <c r="D26" s="138"/>
      <c r="E26" s="33"/>
      <c r="F26" s="132" t="str">
        <f>IF(OR(COUNTBLANK(D9:D11)&lt;&gt;0,COUNTIF(D9:D11,0)),"",SUM(F9:F11))</f>
        <v/>
      </c>
      <c r="G26" s="138"/>
      <c r="H26" s="33"/>
      <c r="I26" s="132" t="str">
        <f>IF(OR(COUNTBLANK(G10)&lt;&gt;0,COUNTIF(G10,0)),"",SUM(I10))</f>
        <v/>
      </c>
      <c r="J26" s="141">
        <f>J10</f>
        <v>0</v>
      </c>
      <c r="K26" s="141">
        <f>K10</f>
        <v>0</v>
      </c>
      <c r="L26" s="141">
        <f>L10</f>
        <v>0</v>
      </c>
      <c r="M26" s="142">
        <f t="shared" ref="M26:M28" si="0">AVERAGE(J26:L26)</f>
        <v>0</v>
      </c>
    </row>
    <row r="27" spans="1:13" x14ac:dyDescent="0.25">
      <c r="A27" s="33"/>
      <c r="B27" s="34"/>
      <c r="C27" s="8" t="s">
        <v>168</v>
      </c>
      <c r="D27" s="138"/>
      <c r="E27" s="33"/>
      <c r="F27" s="132" t="str">
        <f>IF(OR(COUNTBLANK(D15:D17)&lt;&gt;0,COUNTIF(D15:D17,0)),"",SUM(F15:F17))</f>
        <v/>
      </c>
      <c r="G27" s="138"/>
      <c r="H27" s="33"/>
      <c r="I27" s="132" t="str">
        <f>IF(OR(COUNTBLANK(G16)&lt;&gt;0,COUNTIF(G16,0)),"",SUM(I16))</f>
        <v/>
      </c>
      <c r="J27" s="141">
        <f>J16</f>
        <v>0</v>
      </c>
      <c r="K27" s="141">
        <f>K16</f>
        <v>0</v>
      </c>
      <c r="L27" s="141">
        <f>L16</f>
        <v>0</v>
      </c>
      <c r="M27" s="142">
        <f t="shared" si="0"/>
        <v>0</v>
      </c>
    </row>
    <row r="28" spans="1:13" x14ac:dyDescent="0.25">
      <c r="A28" s="33"/>
      <c r="B28" s="34"/>
      <c r="C28" s="8" t="s">
        <v>169</v>
      </c>
      <c r="D28" s="138"/>
      <c r="E28" s="33"/>
      <c r="F28" s="132" t="str">
        <f>IF(OR(COUNTBLANK(D21:D23)&lt;&gt;0,COUNTIF(D21:D23,0)),"",SUM(F21:F23))</f>
        <v/>
      </c>
      <c r="G28" s="138"/>
      <c r="H28" s="33"/>
      <c r="I28" s="132" t="str">
        <f>IF(OR(COUNTBLANK(G22)&lt;&gt;0,COUNTIF(G22,0)),"",SUM(I22))</f>
        <v/>
      </c>
      <c r="J28" s="141">
        <f>J22</f>
        <v>0</v>
      </c>
      <c r="K28" s="141">
        <f t="shared" ref="K28:L28" si="1">K22</f>
        <v>0</v>
      </c>
      <c r="L28" s="141">
        <f t="shared" si="1"/>
        <v>0</v>
      </c>
      <c r="M28" s="142">
        <f t="shared" si="0"/>
        <v>0</v>
      </c>
    </row>
    <row r="29" spans="1:13" x14ac:dyDescent="0.25">
      <c r="A29" s="16"/>
      <c r="B29" s="16"/>
      <c r="C29" s="17" t="s">
        <v>122</v>
      </c>
      <c r="D29" s="16"/>
      <c r="E29" s="16"/>
      <c r="F29" s="150">
        <f>IF(OR(COUNTBLANK(F26:F28)&lt;&gt;0,COUNTIF(F26:F28,0)),0,SUM(F26:F28))</f>
        <v>0</v>
      </c>
      <c r="G29" s="16"/>
      <c r="H29" s="16"/>
      <c r="I29" s="150">
        <f>IF(COUNTBLANK(I26:I28)&lt;&gt;0,0,SUM(I26:I28))</f>
        <v>0</v>
      </c>
      <c r="J29" s="19">
        <f>AVERAGE(J26:J28)</f>
        <v>0</v>
      </c>
      <c r="K29" s="19">
        <f>AVERAGE(K26:K28)</f>
        <v>0</v>
      </c>
      <c r="L29" s="19">
        <f>AVERAGE(L26:L28)</f>
        <v>0</v>
      </c>
      <c r="M29" s="20">
        <f>AVERAGE(M26:M28)</f>
        <v>0</v>
      </c>
    </row>
  </sheetData>
  <sheetProtection algorithmName="SHA-512" hashValue="iDdc5TRzZ6HA0+PASAcRV8ZxJUNI6HJf/LHnrk4Y/cMIjBn44ZrTmoMaVH94YOOpKMUjO5gZ7Kog6HA8cZLH3Q==" saltValue="xBh4W0ndV1MXuQ5P3yGiHg==" spinCount="100000" sheet="1" objects="1" scenarios="1" selectLockedCells="1"/>
  <mergeCells count="12">
    <mergeCell ref="A7:M7"/>
    <mergeCell ref="A13:M13"/>
    <mergeCell ref="A19:M19"/>
    <mergeCell ref="A25:M25"/>
    <mergeCell ref="A1:M1"/>
    <mergeCell ref="A2:C4"/>
    <mergeCell ref="E2:M2"/>
    <mergeCell ref="E3:M3"/>
    <mergeCell ref="E4:M4"/>
    <mergeCell ref="A5:I5"/>
    <mergeCell ref="A6:I6"/>
    <mergeCell ref="J5:M6"/>
  </mergeCells>
  <pageMargins left="0.7" right="0.7" top="0.75" bottom="0.75" header="0.3" footer="0.3"/>
  <pageSetup paperSize="5"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63941-036E-4811-8687-83DC86306620}">
  <dimension ref="A1:M31"/>
  <sheetViews>
    <sheetView zoomScaleNormal="100" workbookViewId="0">
      <selection activeCell="D8" sqref="D8"/>
    </sheetView>
  </sheetViews>
  <sheetFormatPr defaultRowHeight="15" x14ac:dyDescent="0.25"/>
  <cols>
    <col min="1" max="1" width="8.7109375" customWidth="1"/>
    <col min="2" max="2" width="18.42578125" customWidth="1"/>
    <col min="3" max="3" width="71" customWidth="1"/>
    <col min="4" max="4" width="23.28515625" customWidth="1"/>
    <col min="5" max="5" width="7.85546875" customWidth="1"/>
    <col min="6" max="6" width="15.28515625" customWidth="1"/>
    <col min="7" max="7" width="16.5703125" customWidth="1"/>
    <col min="9" max="9" width="19.7109375" customWidth="1"/>
  </cols>
  <sheetData>
    <row r="1" spans="1:13" ht="21.75" thickBot="1" x14ac:dyDescent="0.4">
      <c r="A1" s="164" t="s">
        <v>20</v>
      </c>
      <c r="B1" s="165"/>
      <c r="C1" s="165"/>
      <c r="D1" s="166"/>
      <c r="E1" s="166"/>
      <c r="F1" s="166"/>
      <c r="G1" s="166"/>
      <c r="H1" s="166"/>
      <c r="I1" s="166"/>
      <c r="J1" s="166"/>
      <c r="K1" s="166"/>
      <c r="L1" s="166"/>
      <c r="M1" s="167"/>
    </row>
    <row r="2" spans="1:13" x14ac:dyDescent="0.25">
      <c r="A2" s="168" t="s">
        <v>170</v>
      </c>
      <c r="B2" s="169"/>
      <c r="C2" s="198"/>
      <c r="D2" s="3" t="s">
        <v>0</v>
      </c>
      <c r="E2" s="172" t="str">
        <f>IF(Instructions!B2="","Please Complete the INSTRUCTIONS Tab",Instructions!B2)</f>
        <v>Please Complete the INSTRUCTIONS Tab</v>
      </c>
      <c r="F2" s="172"/>
      <c r="G2" s="172"/>
      <c r="H2" s="172"/>
      <c r="I2" s="172"/>
      <c r="J2" s="172"/>
      <c r="K2" s="172"/>
      <c r="L2" s="173"/>
      <c r="M2" s="174"/>
    </row>
    <row r="3" spans="1:13" x14ac:dyDescent="0.25">
      <c r="A3" s="170"/>
      <c r="B3" s="171"/>
      <c r="C3" s="199"/>
      <c r="D3" s="4" t="s">
        <v>1</v>
      </c>
      <c r="E3" s="175" t="str">
        <f>IF(Instructions!B3="","Please Complete the INSTRUCTIONS Tab",Instructions!B3)</f>
        <v>Please Complete the INSTRUCTIONS Tab</v>
      </c>
      <c r="F3" s="175"/>
      <c r="G3" s="175"/>
      <c r="H3" s="175"/>
      <c r="I3" s="175"/>
      <c r="J3" s="175"/>
      <c r="K3" s="175"/>
      <c r="L3" s="176"/>
      <c r="M3" s="177"/>
    </row>
    <row r="4" spans="1:13" x14ac:dyDescent="0.25">
      <c r="A4" s="170"/>
      <c r="B4" s="171"/>
      <c r="C4" s="199"/>
      <c r="D4" s="6" t="s">
        <v>3</v>
      </c>
      <c r="E4" s="178" t="str">
        <f>IF(Instructions!B4="","Please Complete the INSTRUCTIONS Tab",Instructions!B4)</f>
        <v>Please Complete the INSTRUCTIONS Tab</v>
      </c>
      <c r="F4" s="178"/>
      <c r="G4" s="178"/>
      <c r="H4" s="178"/>
      <c r="I4" s="178"/>
      <c r="J4" s="178"/>
      <c r="K4" s="178"/>
      <c r="L4" s="179"/>
      <c r="M4" s="180"/>
    </row>
    <row r="5" spans="1:13" ht="15" customHeight="1" x14ac:dyDescent="0.25">
      <c r="A5" s="209"/>
      <c r="B5" s="196"/>
      <c r="C5" s="196"/>
      <c r="D5" s="196"/>
      <c r="E5" s="196"/>
      <c r="F5" s="196"/>
      <c r="G5" s="196"/>
      <c r="H5" s="196"/>
      <c r="I5" s="197"/>
      <c r="J5" s="206" t="s">
        <v>19</v>
      </c>
      <c r="K5" s="207"/>
      <c r="L5" s="210"/>
      <c r="M5" s="53"/>
    </row>
    <row r="6" spans="1:13" x14ac:dyDescent="0.25">
      <c r="A6" s="214" t="s">
        <v>8</v>
      </c>
      <c r="B6" s="215"/>
      <c r="C6" s="215"/>
      <c r="D6" s="215"/>
      <c r="E6" s="215"/>
      <c r="F6" s="215"/>
      <c r="G6" s="215"/>
      <c r="H6" s="215"/>
      <c r="I6" s="216"/>
      <c r="J6" s="211"/>
      <c r="K6" s="212"/>
      <c r="L6" s="213"/>
      <c r="M6" s="54"/>
    </row>
    <row r="7" spans="1:13" ht="30" x14ac:dyDescent="0.25">
      <c r="A7" s="56" t="s">
        <v>9</v>
      </c>
      <c r="B7" s="56" t="s">
        <v>10</v>
      </c>
      <c r="C7" s="56" t="s">
        <v>11</v>
      </c>
      <c r="D7" s="60" t="s">
        <v>138</v>
      </c>
      <c r="E7" s="56" t="s">
        <v>13</v>
      </c>
      <c r="F7" s="56" t="s">
        <v>14</v>
      </c>
      <c r="G7" s="60" t="s">
        <v>15</v>
      </c>
      <c r="H7" s="56" t="s">
        <v>13</v>
      </c>
      <c r="I7" s="56" t="s">
        <v>14</v>
      </c>
      <c r="J7" s="61" t="s">
        <v>16</v>
      </c>
      <c r="K7" s="61" t="s">
        <v>17</v>
      </c>
      <c r="L7" s="61" t="s">
        <v>18</v>
      </c>
      <c r="M7" s="57" t="s">
        <v>37</v>
      </c>
    </row>
    <row r="8" spans="1:13" x14ac:dyDescent="0.25">
      <c r="A8" s="9">
        <v>1</v>
      </c>
      <c r="B8" s="21" t="s">
        <v>133</v>
      </c>
      <c r="C8" s="58" t="s">
        <v>171</v>
      </c>
      <c r="D8" s="106"/>
      <c r="E8" s="9" t="s">
        <v>36</v>
      </c>
      <c r="F8" s="10">
        <f>D8*A8</f>
        <v>0</v>
      </c>
      <c r="G8" s="106"/>
      <c r="H8" s="9" t="s">
        <v>36</v>
      </c>
      <c r="I8" s="11">
        <f>G8*A8</f>
        <v>0</v>
      </c>
      <c r="J8" s="107"/>
      <c r="K8" s="107"/>
      <c r="L8" s="107"/>
      <c r="M8" s="15" t="e">
        <f>AVERAGE(J8:L8)</f>
        <v>#DIV/0!</v>
      </c>
    </row>
    <row r="9" spans="1:13" ht="45" x14ac:dyDescent="0.25">
      <c r="A9" s="16"/>
      <c r="B9" s="16"/>
      <c r="C9" s="36" t="s">
        <v>172</v>
      </c>
      <c r="D9" s="38"/>
      <c r="E9" s="39"/>
      <c r="F9" s="40"/>
      <c r="G9" s="40"/>
      <c r="H9" s="39"/>
      <c r="I9" s="41"/>
      <c r="J9" s="42"/>
      <c r="K9" s="42"/>
      <c r="L9" s="42"/>
      <c r="M9" s="43"/>
    </row>
    <row r="10" spans="1:13" x14ac:dyDescent="0.25">
      <c r="A10" s="9">
        <v>1</v>
      </c>
      <c r="B10" s="21" t="s">
        <v>173</v>
      </c>
      <c r="C10" s="8" t="s">
        <v>174</v>
      </c>
      <c r="D10" s="106"/>
      <c r="E10" s="9" t="s">
        <v>36</v>
      </c>
      <c r="F10" s="10">
        <f>D10*A10</f>
        <v>0</v>
      </c>
      <c r="G10" s="106"/>
      <c r="H10" s="9" t="s">
        <v>36</v>
      </c>
      <c r="I10" s="11">
        <f>G10*A10</f>
        <v>0</v>
      </c>
      <c r="J10" s="107"/>
      <c r="K10" s="107"/>
      <c r="L10" s="107"/>
      <c r="M10" s="15" t="e">
        <f>AVERAGE(J10:L10)</f>
        <v>#DIV/0!</v>
      </c>
    </row>
    <row r="11" spans="1:13" ht="45" x14ac:dyDescent="0.25">
      <c r="A11" s="16"/>
      <c r="B11" s="16"/>
      <c r="C11" s="36" t="s">
        <v>175</v>
      </c>
      <c r="D11" s="38"/>
      <c r="E11" s="39"/>
      <c r="F11" s="40"/>
      <c r="G11" s="40"/>
      <c r="H11" s="39"/>
      <c r="I11" s="41"/>
      <c r="J11" s="42"/>
      <c r="K11" s="42"/>
      <c r="L11" s="42"/>
      <c r="M11" s="43"/>
    </row>
    <row r="12" spans="1:13" x14ac:dyDescent="0.25">
      <c r="A12" s="9">
        <v>1</v>
      </c>
      <c r="B12" s="21" t="s">
        <v>177</v>
      </c>
      <c r="C12" s="8" t="s">
        <v>176</v>
      </c>
      <c r="D12" s="106"/>
      <c r="E12" s="9" t="s">
        <v>36</v>
      </c>
      <c r="F12" s="10">
        <f>D12*A12</f>
        <v>0</v>
      </c>
      <c r="G12" s="106"/>
      <c r="H12" s="9" t="s">
        <v>36</v>
      </c>
      <c r="I12" s="11">
        <f>G12*A12</f>
        <v>0</v>
      </c>
      <c r="J12" s="107"/>
      <c r="K12" s="107"/>
      <c r="L12" s="107"/>
      <c r="M12" s="15" t="e">
        <f>AVERAGE(J12:L12)</f>
        <v>#DIV/0!</v>
      </c>
    </row>
    <row r="13" spans="1:13" ht="45" x14ac:dyDescent="0.25">
      <c r="A13" s="16"/>
      <c r="B13" s="16"/>
      <c r="C13" s="36" t="s">
        <v>181</v>
      </c>
      <c r="D13" s="38"/>
      <c r="E13" s="39"/>
      <c r="F13" s="40"/>
      <c r="G13" s="40"/>
      <c r="H13" s="39"/>
      <c r="I13" s="41"/>
      <c r="J13" s="42"/>
      <c r="K13" s="42"/>
      <c r="L13" s="42"/>
      <c r="M13" s="43"/>
    </row>
    <row r="14" spans="1:13" x14ac:dyDescent="0.25">
      <c r="A14" s="9">
        <v>1</v>
      </c>
      <c r="B14" s="21" t="s">
        <v>178</v>
      </c>
      <c r="C14" s="8" t="s">
        <v>179</v>
      </c>
      <c r="D14" s="106"/>
      <c r="E14" s="9" t="s">
        <v>36</v>
      </c>
      <c r="F14" s="10">
        <f>D14*A14</f>
        <v>0</v>
      </c>
      <c r="G14" s="106"/>
      <c r="H14" s="9" t="s">
        <v>36</v>
      </c>
      <c r="I14" s="11">
        <f>G14*A14</f>
        <v>0</v>
      </c>
      <c r="J14" s="107"/>
      <c r="K14" s="107"/>
      <c r="L14" s="107"/>
      <c r="M14" s="15" t="e">
        <f>AVERAGE(J14:L14)</f>
        <v>#DIV/0!</v>
      </c>
    </row>
    <row r="15" spans="1:13" ht="45" x14ac:dyDescent="0.25">
      <c r="A15" s="16"/>
      <c r="B15" s="16"/>
      <c r="C15" s="36" t="s">
        <v>180</v>
      </c>
      <c r="D15" s="38"/>
      <c r="E15" s="39"/>
      <c r="F15" s="40"/>
      <c r="G15" s="40"/>
      <c r="H15" s="39"/>
      <c r="I15" s="41"/>
      <c r="J15" s="42"/>
      <c r="K15" s="42"/>
      <c r="L15" s="42"/>
      <c r="M15" s="43"/>
    </row>
    <row r="16" spans="1:13" x14ac:dyDescent="0.25">
      <c r="A16" s="9">
        <v>1</v>
      </c>
      <c r="B16" s="21" t="s">
        <v>182</v>
      </c>
      <c r="C16" s="8" t="s">
        <v>183</v>
      </c>
      <c r="D16" s="106"/>
      <c r="E16" s="9" t="s">
        <v>36</v>
      </c>
      <c r="F16" s="10">
        <f>D16*A16</f>
        <v>0</v>
      </c>
      <c r="G16" s="106"/>
      <c r="H16" s="9" t="s">
        <v>36</v>
      </c>
      <c r="I16" s="11">
        <f>G16*A16</f>
        <v>0</v>
      </c>
      <c r="J16" s="107"/>
      <c r="K16" s="107"/>
      <c r="L16" s="107"/>
      <c r="M16" s="15" t="e">
        <f>AVERAGE(J16:L16)</f>
        <v>#DIV/0!</v>
      </c>
    </row>
    <row r="17" spans="1:13" ht="45" x14ac:dyDescent="0.25">
      <c r="A17" s="16"/>
      <c r="B17" s="16"/>
      <c r="C17" s="36" t="s">
        <v>184</v>
      </c>
      <c r="D17" s="38"/>
      <c r="E17" s="39"/>
      <c r="F17" s="40"/>
      <c r="G17" s="40"/>
      <c r="H17" s="39"/>
      <c r="I17" s="41"/>
      <c r="J17" s="42"/>
      <c r="K17" s="42"/>
      <c r="L17" s="42"/>
      <c r="M17" s="43"/>
    </row>
    <row r="18" spans="1:13" ht="78" customHeight="1" x14ac:dyDescent="0.25">
      <c r="A18" s="16"/>
      <c r="B18" s="16"/>
      <c r="C18" s="52" t="s">
        <v>203</v>
      </c>
      <c r="D18" s="38"/>
      <c r="E18" s="39"/>
      <c r="F18" s="40"/>
      <c r="G18" s="40"/>
      <c r="H18" s="39"/>
      <c r="I18" s="41"/>
      <c r="J18" s="42"/>
      <c r="K18" s="42"/>
      <c r="L18" s="42"/>
      <c r="M18" s="43"/>
    </row>
    <row r="19" spans="1:13" x14ac:dyDescent="0.25">
      <c r="A19" s="9">
        <v>1</v>
      </c>
      <c r="B19" s="16"/>
      <c r="C19" s="8" t="s">
        <v>204</v>
      </c>
      <c r="D19" s="106"/>
      <c r="E19" s="9" t="s">
        <v>36</v>
      </c>
      <c r="F19" s="10">
        <f>D19*A19</f>
        <v>0</v>
      </c>
      <c r="G19" s="106"/>
      <c r="H19" s="9" t="s">
        <v>36</v>
      </c>
      <c r="I19" s="11">
        <f>G19*A19</f>
        <v>0</v>
      </c>
      <c r="J19" s="107"/>
      <c r="K19" s="107"/>
      <c r="L19" s="107"/>
      <c r="M19" s="15" t="e">
        <f>AVERAGE(J19:L19)</f>
        <v>#DIV/0!</v>
      </c>
    </row>
    <row r="20" spans="1:13" x14ac:dyDescent="0.25">
      <c r="A20" s="9">
        <v>1</v>
      </c>
      <c r="B20" s="16"/>
      <c r="C20" s="8" t="s">
        <v>185</v>
      </c>
      <c r="D20" s="106"/>
      <c r="E20" s="9" t="s">
        <v>36</v>
      </c>
      <c r="F20" s="10">
        <f>D20*A20</f>
        <v>0</v>
      </c>
      <c r="G20" s="106"/>
      <c r="H20" s="9" t="s">
        <v>36</v>
      </c>
      <c r="I20" s="11">
        <f>G20*A20</f>
        <v>0</v>
      </c>
      <c r="J20" s="107"/>
      <c r="K20" s="107"/>
      <c r="L20" s="107"/>
      <c r="M20" s="15" t="e">
        <f>AVERAGE(J20:L20)</f>
        <v>#DIV/0!</v>
      </c>
    </row>
    <row r="21" spans="1:13" x14ac:dyDescent="0.25">
      <c r="A21" s="9">
        <v>1</v>
      </c>
      <c r="B21" s="16"/>
      <c r="C21" s="8" t="s">
        <v>186</v>
      </c>
      <c r="D21" s="111"/>
      <c r="E21" s="9" t="s">
        <v>36</v>
      </c>
      <c r="F21" s="10">
        <f t="shared" ref="F21:F24" si="0">D21*A21</f>
        <v>0</v>
      </c>
      <c r="G21" s="106"/>
      <c r="H21" s="9" t="s">
        <v>36</v>
      </c>
      <c r="I21" s="11">
        <f t="shared" ref="I21:I24" si="1">G21*A21</f>
        <v>0</v>
      </c>
      <c r="J21" s="107"/>
      <c r="K21" s="107"/>
      <c r="L21" s="107"/>
      <c r="M21" s="15" t="e">
        <f t="shared" ref="M21:M24" si="2">AVERAGE(J21:L21)</f>
        <v>#DIV/0!</v>
      </c>
    </row>
    <row r="22" spans="1:13" x14ac:dyDescent="0.25">
      <c r="A22" s="9">
        <v>1</v>
      </c>
      <c r="B22" s="16"/>
      <c r="C22" s="8" t="s">
        <v>187</v>
      </c>
      <c r="D22" s="111"/>
      <c r="E22" s="9" t="s">
        <v>36</v>
      </c>
      <c r="F22" s="10">
        <f t="shared" si="0"/>
        <v>0</v>
      </c>
      <c r="G22" s="106"/>
      <c r="H22" s="9" t="s">
        <v>36</v>
      </c>
      <c r="I22" s="11">
        <f t="shared" si="1"/>
        <v>0</v>
      </c>
      <c r="J22" s="107"/>
      <c r="K22" s="107"/>
      <c r="L22" s="107"/>
      <c r="M22" s="15" t="e">
        <f t="shared" si="2"/>
        <v>#DIV/0!</v>
      </c>
    </row>
    <row r="23" spans="1:13" x14ac:dyDescent="0.25">
      <c r="A23" s="9">
        <v>1</v>
      </c>
      <c r="B23" s="16"/>
      <c r="C23" s="8" t="s">
        <v>188</v>
      </c>
      <c r="D23" s="111"/>
      <c r="E23" s="9" t="s">
        <v>36</v>
      </c>
      <c r="F23" s="10">
        <f t="shared" si="0"/>
        <v>0</v>
      </c>
      <c r="G23" s="106"/>
      <c r="H23" s="9" t="s">
        <v>36</v>
      </c>
      <c r="I23" s="11">
        <f t="shared" si="1"/>
        <v>0</v>
      </c>
      <c r="J23" s="107"/>
      <c r="K23" s="107"/>
      <c r="L23" s="107"/>
      <c r="M23" s="15" t="e">
        <f t="shared" si="2"/>
        <v>#DIV/0!</v>
      </c>
    </row>
    <row r="24" spans="1:13" x14ac:dyDescent="0.25">
      <c r="A24" s="9">
        <v>1</v>
      </c>
      <c r="B24" s="16"/>
      <c r="C24" s="8" t="s">
        <v>189</v>
      </c>
      <c r="D24" s="111"/>
      <c r="E24" s="9" t="s">
        <v>36</v>
      </c>
      <c r="F24" s="10">
        <f t="shared" si="0"/>
        <v>0</v>
      </c>
      <c r="G24" s="106"/>
      <c r="H24" s="9" t="s">
        <v>36</v>
      </c>
      <c r="I24" s="11">
        <f t="shared" si="1"/>
        <v>0</v>
      </c>
      <c r="J24" s="107"/>
      <c r="K24" s="107"/>
      <c r="L24" s="107"/>
      <c r="M24" s="15" t="e">
        <f t="shared" si="2"/>
        <v>#DIV/0!</v>
      </c>
    </row>
    <row r="25" spans="1:13" x14ac:dyDescent="0.25">
      <c r="A25" s="156" t="s">
        <v>121</v>
      </c>
      <c r="B25" s="157"/>
      <c r="C25" s="157"/>
      <c r="D25" s="157"/>
      <c r="E25" s="157"/>
      <c r="F25" s="157"/>
      <c r="G25" s="157"/>
      <c r="H25" s="157"/>
      <c r="I25" s="157"/>
      <c r="J25" s="157"/>
      <c r="K25" s="157"/>
      <c r="L25" s="157"/>
      <c r="M25" s="158"/>
    </row>
    <row r="26" spans="1:13" x14ac:dyDescent="0.25">
      <c r="A26" s="33"/>
      <c r="B26" s="34"/>
      <c r="C26" s="8" t="s">
        <v>190</v>
      </c>
      <c r="D26" s="35"/>
      <c r="E26" s="33"/>
      <c r="F26" s="10">
        <f>IF(D8&gt;0,F8,0)</f>
        <v>0</v>
      </c>
      <c r="G26" s="35"/>
      <c r="H26" s="33"/>
      <c r="I26" s="10">
        <f>IF(G8&gt;0,I8,0)</f>
        <v>0</v>
      </c>
      <c r="J26" s="14">
        <f>J8</f>
        <v>0</v>
      </c>
      <c r="K26" s="14">
        <f t="shared" ref="K26:L26" si="3">K8</f>
        <v>0</v>
      </c>
      <c r="L26" s="14">
        <f t="shared" si="3"/>
        <v>0</v>
      </c>
      <c r="M26" s="15">
        <f t="shared" ref="M26:M30" si="4">AVERAGE(J26:L26)</f>
        <v>0</v>
      </c>
    </row>
    <row r="27" spans="1:13" x14ac:dyDescent="0.25">
      <c r="A27" s="33"/>
      <c r="B27" s="34"/>
      <c r="C27" s="8" t="s">
        <v>191</v>
      </c>
      <c r="D27" s="35"/>
      <c r="E27" s="33"/>
      <c r="F27" s="10">
        <f>IF(D10&gt;0,F10,0)</f>
        <v>0</v>
      </c>
      <c r="G27" s="35"/>
      <c r="H27" s="33"/>
      <c r="I27" s="10">
        <f>IF(G10&gt;0,I10,0)</f>
        <v>0</v>
      </c>
      <c r="J27" s="14">
        <f>J10</f>
        <v>0</v>
      </c>
      <c r="K27" s="14">
        <f>K10</f>
        <v>0</v>
      </c>
      <c r="L27" s="14">
        <f>L10</f>
        <v>0</v>
      </c>
      <c r="M27" s="15">
        <f t="shared" si="4"/>
        <v>0</v>
      </c>
    </row>
    <row r="28" spans="1:13" x14ac:dyDescent="0.25">
      <c r="A28" s="33"/>
      <c r="B28" s="34"/>
      <c r="C28" s="8" t="s">
        <v>192</v>
      </c>
      <c r="D28" s="35"/>
      <c r="E28" s="33"/>
      <c r="F28" s="10">
        <f>IF(D12&gt;0,F12,0)</f>
        <v>0</v>
      </c>
      <c r="G28" s="35"/>
      <c r="H28" s="33"/>
      <c r="I28" s="10">
        <f>IF(G12&gt;0,I12,0)</f>
        <v>0</v>
      </c>
      <c r="J28" s="14">
        <f>J12</f>
        <v>0</v>
      </c>
      <c r="K28" s="14">
        <f>K12</f>
        <v>0</v>
      </c>
      <c r="L28" s="14">
        <f>L12</f>
        <v>0</v>
      </c>
      <c r="M28" s="15">
        <f t="shared" si="4"/>
        <v>0</v>
      </c>
    </row>
    <row r="29" spans="1:13" x14ac:dyDescent="0.25">
      <c r="A29" s="33"/>
      <c r="B29" s="34"/>
      <c r="C29" s="8" t="s">
        <v>193</v>
      </c>
      <c r="D29" s="35"/>
      <c r="E29" s="33"/>
      <c r="F29" s="10">
        <f>IF(D14&gt;0,F14,0)</f>
        <v>0</v>
      </c>
      <c r="G29" s="35"/>
      <c r="H29" s="33"/>
      <c r="I29" s="10">
        <f>IF(G14&gt;0,I14,0)</f>
        <v>0</v>
      </c>
      <c r="J29" s="14">
        <f>J14</f>
        <v>0</v>
      </c>
      <c r="K29" s="14">
        <f>K14</f>
        <v>0</v>
      </c>
      <c r="L29" s="14">
        <f>L14</f>
        <v>0</v>
      </c>
      <c r="M29" s="15">
        <f t="shared" si="4"/>
        <v>0</v>
      </c>
    </row>
    <row r="30" spans="1:13" x14ac:dyDescent="0.25">
      <c r="A30" s="33"/>
      <c r="B30" s="34"/>
      <c r="C30" s="8" t="s">
        <v>194</v>
      </c>
      <c r="D30" s="35"/>
      <c r="E30" s="33"/>
      <c r="F30" s="10">
        <f>IF(D16&gt;0,F16,0)</f>
        <v>0</v>
      </c>
      <c r="G30" s="35"/>
      <c r="H30" s="33"/>
      <c r="I30" s="10">
        <f>IF(G16&gt;0,I16,0)</f>
        <v>0</v>
      </c>
      <c r="J30" s="14">
        <f>J16</f>
        <v>0</v>
      </c>
      <c r="K30" s="14">
        <f>K16</f>
        <v>0</v>
      </c>
      <c r="L30" s="14">
        <f>L16</f>
        <v>0</v>
      </c>
      <c r="M30" s="15">
        <f t="shared" si="4"/>
        <v>0</v>
      </c>
    </row>
    <row r="31" spans="1:13" x14ac:dyDescent="0.25">
      <c r="A31" s="16"/>
      <c r="B31" s="16"/>
      <c r="C31" s="17" t="s">
        <v>122</v>
      </c>
      <c r="D31" s="16"/>
      <c r="E31" s="16"/>
      <c r="F31" s="18">
        <f>IF(OR(COUNTBLANK(F26:F30)&lt;&gt;0,COUNTIF(F26:F30,0)),0,SUM(F26:F30))</f>
        <v>0</v>
      </c>
      <c r="G31" s="16"/>
      <c r="H31" s="16"/>
      <c r="I31" s="18">
        <f>IF(COUNTBLANK(I26:I30)&lt;&gt;0,0,SUM(I26:I30))</f>
        <v>0</v>
      </c>
      <c r="J31" s="19">
        <f>AVERAGE(J26:J30)</f>
        <v>0</v>
      </c>
      <c r="K31" s="19">
        <f>AVERAGE(K26:K30)</f>
        <v>0</v>
      </c>
      <c r="L31" s="19">
        <f>AVERAGE(L26:L30)</f>
        <v>0</v>
      </c>
      <c r="M31" s="20">
        <f>AVERAGE(M26:M30)</f>
        <v>0</v>
      </c>
    </row>
  </sheetData>
  <sheetProtection algorithmName="SHA-512" hashValue="+ofQ61RjNqvw+/GUSv6g13MCf75OqXm9f9keJZ5YLCPvGlsITCYsuw0TPdol6l7nYrudYqQjqej30lUnrTKXCg==" saltValue="nBEIMuSYsBByoi8fOoBGXw==" spinCount="100000" sheet="1" objects="1" scenarios="1" selectLockedCells="1"/>
  <mergeCells count="9">
    <mergeCell ref="A25:M25"/>
    <mergeCell ref="A1:M1"/>
    <mergeCell ref="A2:C4"/>
    <mergeCell ref="E2:M2"/>
    <mergeCell ref="E3:M3"/>
    <mergeCell ref="E4:M4"/>
    <mergeCell ref="A5:I5"/>
    <mergeCell ref="J5:L6"/>
    <mergeCell ref="A6:I6"/>
  </mergeCells>
  <pageMargins left="0.7" right="0.7" top="0.75" bottom="0.75" header="0.3" footer="0.3"/>
  <pageSetup paperSize="5"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1BDE4-BA5C-463F-BE1F-AD749A8D4927}">
  <dimension ref="A1:N138"/>
  <sheetViews>
    <sheetView zoomScaleNormal="100" workbookViewId="0">
      <selection activeCell="D8" sqref="D8"/>
    </sheetView>
  </sheetViews>
  <sheetFormatPr defaultRowHeight="15" x14ac:dyDescent="0.25"/>
  <cols>
    <col min="1" max="1" width="8.7109375" customWidth="1"/>
    <col min="2" max="2" width="18.42578125" customWidth="1"/>
    <col min="3" max="3" width="71" customWidth="1"/>
    <col min="4" max="4" width="23.28515625" customWidth="1"/>
    <col min="5" max="5" width="8.42578125" customWidth="1"/>
    <col min="6" max="6" width="15.28515625" customWidth="1"/>
    <col min="7" max="7" width="16.5703125" customWidth="1"/>
    <col min="9" max="9" width="19.7109375" customWidth="1"/>
  </cols>
  <sheetData>
    <row r="1" spans="1:13" ht="21.75" thickBot="1" x14ac:dyDescent="0.4">
      <c r="A1" s="164" t="s">
        <v>20</v>
      </c>
      <c r="B1" s="165"/>
      <c r="C1" s="165"/>
      <c r="D1" s="166"/>
      <c r="E1" s="166"/>
      <c r="F1" s="166"/>
      <c r="G1" s="166"/>
      <c r="H1" s="166"/>
      <c r="I1" s="166"/>
      <c r="J1" s="166"/>
      <c r="K1" s="166"/>
      <c r="L1" s="166"/>
      <c r="M1" s="167"/>
    </row>
    <row r="2" spans="1:13" x14ac:dyDescent="0.25">
      <c r="A2" s="168" t="s">
        <v>170</v>
      </c>
      <c r="B2" s="169"/>
      <c r="C2" s="169"/>
      <c r="D2" s="3" t="s">
        <v>0</v>
      </c>
      <c r="E2" s="172" t="str">
        <f>IF(Instructions!B2="","Please Complete the INSTRUCTIONS Tab",Instructions!B2)</f>
        <v>Please Complete the INSTRUCTIONS Tab</v>
      </c>
      <c r="F2" s="172"/>
      <c r="G2" s="172"/>
      <c r="H2" s="172"/>
      <c r="I2" s="172"/>
      <c r="J2" s="172"/>
      <c r="K2" s="172"/>
      <c r="L2" s="173"/>
      <c r="M2" s="174"/>
    </row>
    <row r="3" spans="1:13" x14ac:dyDescent="0.25">
      <c r="A3" s="170"/>
      <c r="B3" s="171"/>
      <c r="C3" s="171"/>
      <c r="D3" s="4" t="s">
        <v>1</v>
      </c>
      <c r="E3" s="175" t="str">
        <f>IF(Instructions!B3="","Please Complete the INSTRUCTIONS Tab",Instructions!B3)</f>
        <v>Please Complete the INSTRUCTIONS Tab</v>
      </c>
      <c r="F3" s="175"/>
      <c r="G3" s="175"/>
      <c r="H3" s="175"/>
      <c r="I3" s="175"/>
      <c r="J3" s="175"/>
      <c r="K3" s="175"/>
      <c r="L3" s="176"/>
      <c r="M3" s="177"/>
    </row>
    <row r="4" spans="1:13" ht="15.75" thickBot="1" x14ac:dyDescent="0.3">
      <c r="A4" s="217"/>
      <c r="B4" s="218"/>
      <c r="C4" s="218"/>
      <c r="D4" s="5" t="s">
        <v>3</v>
      </c>
      <c r="E4" s="219" t="str">
        <f>IF(Instructions!B4="","Please Complete the INSTRUCTIONS Tab",Instructions!B4)</f>
        <v>Please Complete the INSTRUCTIONS Tab</v>
      </c>
      <c r="F4" s="219"/>
      <c r="G4" s="219"/>
      <c r="H4" s="219"/>
      <c r="I4" s="219"/>
      <c r="J4" s="219"/>
      <c r="K4" s="219"/>
      <c r="L4" s="220"/>
      <c r="M4" s="221"/>
    </row>
    <row r="5" spans="1:13" ht="15" customHeight="1" x14ac:dyDescent="0.25">
      <c r="A5" s="222"/>
      <c r="B5" s="185"/>
      <c r="C5" s="185"/>
      <c r="D5" s="185"/>
      <c r="E5" s="185"/>
      <c r="F5" s="185"/>
      <c r="G5" s="185"/>
      <c r="H5" s="185"/>
      <c r="I5" s="223"/>
      <c r="J5" s="206" t="s">
        <v>19</v>
      </c>
      <c r="K5" s="207"/>
      <c r="L5" s="210"/>
      <c r="M5" s="55"/>
    </row>
    <row r="6" spans="1:13" x14ac:dyDescent="0.25">
      <c r="A6" s="214" t="s">
        <v>8</v>
      </c>
      <c r="B6" s="215"/>
      <c r="C6" s="215"/>
      <c r="D6" s="215"/>
      <c r="E6" s="215"/>
      <c r="F6" s="215"/>
      <c r="G6" s="215"/>
      <c r="H6" s="215"/>
      <c r="I6" s="216"/>
      <c r="J6" s="211"/>
      <c r="K6" s="212"/>
      <c r="L6" s="213"/>
      <c r="M6" s="54"/>
    </row>
    <row r="7" spans="1:13" ht="30" x14ac:dyDescent="0.25">
      <c r="A7" s="56" t="s">
        <v>9</v>
      </c>
      <c r="B7" s="56" t="s">
        <v>10</v>
      </c>
      <c r="C7" s="56" t="s">
        <v>11</v>
      </c>
      <c r="D7" s="60" t="s">
        <v>138</v>
      </c>
      <c r="E7" s="56" t="s">
        <v>13</v>
      </c>
      <c r="F7" s="56" t="s">
        <v>14</v>
      </c>
      <c r="G7" s="60" t="s">
        <v>15</v>
      </c>
      <c r="H7" s="56" t="s">
        <v>13</v>
      </c>
      <c r="I7" s="56" t="s">
        <v>14</v>
      </c>
      <c r="J7" s="61" t="s">
        <v>16</v>
      </c>
      <c r="K7" s="61" t="s">
        <v>17</v>
      </c>
      <c r="L7" s="61" t="s">
        <v>18</v>
      </c>
      <c r="M7" s="57" t="s">
        <v>37</v>
      </c>
    </row>
    <row r="8" spans="1:13" x14ac:dyDescent="0.25">
      <c r="A8" s="9">
        <v>1</v>
      </c>
      <c r="B8" s="21" t="s">
        <v>196</v>
      </c>
      <c r="C8" s="58" t="s">
        <v>197</v>
      </c>
      <c r="D8" s="106"/>
      <c r="E8" s="9" t="s">
        <v>36</v>
      </c>
      <c r="F8" s="10">
        <f>D8*A8</f>
        <v>0</v>
      </c>
      <c r="G8" s="106"/>
      <c r="H8" s="9" t="s">
        <v>36</v>
      </c>
      <c r="I8" s="11">
        <f>G8*A8</f>
        <v>0</v>
      </c>
      <c r="J8" s="107"/>
      <c r="K8" s="107"/>
      <c r="L8" s="107"/>
      <c r="M8" s="15" t="e">
        <f>AVERAGE(J8:L8)</f>
        <v>#DIV/0!</v>
      </c>
    </row>
    <row r="9" spans="1:13" ht="120" x14ac:dyDescent="0.25">
      <c r="A9" s="16"/>
      <c r="B9" s="16"/>
      <c r="C9" s="36" t="s">
        <v>257</v>
      </c>
      <c r="D9" s="38"/>
      <c r="E9" s="39"/>
      <c r="F9" s="40"/>
      <c r="G9" s="40"/>
      <c r="H9" s="39"/>
      <c r="I9" s="41"/>
      <c r="J9" s="42"/>
      <c r="K9" s="42"/>
      <c r="L9" s="42"/>
      <c r="M9" s="43"/>
    </row>
    <row r="10" spans="1:13" x14ac:dyDescent="0.25">
      <c r="A10" s="9">
        <v>1</v>
      </c>
      <c r="B10" s="21" t="s">
        <v>198</v>
      </c>
      <c r="C10" s="58" t="s">
        <v>199</v>
      </c>
      <c r="D10" s="106"/>
      <c r="E10" s="9" t="s">
        <v>36</v>
      </c>
      <c r="F10" s="10">
        <f>D10*A10</f>
        <v>0</v>
      </c>
      <c r="G10" s="106"/>
      <c r="H10" s="9" t="s">
        <v>36</v>
      </c>
      <c r="I10" s="11">
        <f>G10*A10</f>
        <v>0</v>
      </c>
      <c r="J10" s="107"/>
      <c r="K10" s="107"/>
      <c r="L10" s="107"/>
      <c r="M10" s="15" t="e">
        <f>AVERAGE(J10:L10)</f>
        <v>#DIV/0!</v>
      </c>
    </row>
    <row r="11" spans="1:13" ht="104.25" customHeight="1" x14ac:dyDescent="0.25">
      <c r="A11" s="16"/>
      <c r="B11" s="16"/>
      <c r="C11" s="36" t="s">
        <v>258</v>
      </c>
      <c r="D11" s="38"/>
      <c r="E11" s="39"/>
      <c r="F11" s="40"/>
      <c r="G11" s="40"/>
      <c r="H11" s="39"/>
      <c r="I11" s="41"/>
      <c r="J11" s="42"/>
      <c r="K11" s="42"/>
      <c r="L11" s="42"/>
      <c r="M11" s="43"/>
    </row>
    <row r="12" spans="1:13" x14ac:dyDescent="0.25">
      <c r="A12" s="9">
        <v>1</v>
      </c>
      <c r="B12" s="21" t="s">
        <v>206</v>
      </c>
      <c r="C12" s="59" t="s">
        <v>200</v>
      </c>
      <c r="D12" s="106"/>
      <c r="E12" s="9" t="s">
        <v>36</v>
      </c>
      <c r="F12" s="10">
        <f>D12*A12</f>
        <v>0</v>
      </c>
      <c r="G12" s="106"/>
      <c r="H12" s="9" t="s">
        <v>36</v>
      </c>
      <c r="I12" s="11">
        <f>G12*A12</f>
        <v>0</v>
      </c>
      <c r="J12" s="107"/>
      <c r="K12" s="107"/>
      <c r="L12" s="107"/>
      <c r="M12" s="15" t="e">
        <f>AVERAGE(J12:L12)</f>
        <v>#DIV/0!</v>
      </c>
    </row>
    <row r="13" spans="1:13" ht="106.5" customHeight="1" x14ac:dyDescent="0.25">
      <c r="A13" s="16"/>
      <c r="B13" s="16"/>
      <c r="C13" s="36" t="s">
        <v>259</v>
      </c>
      <c r="D13" s="38"/>
      <c r="E13" s="39"/>
      <c r="F13" s="40"/>
      <c r="G13" s="40"/>
      <c r="H13" s="39"/>
      <c r="I13" s="41"/>
      <c r="J13" s="42"/>
      <c r="K13" s="42"/>
      <c r="L13" s="42"/>
      <c r="M13" s="43"/>
    </row>
    <row r="14" spans="1:13" ht="30" customHeight="1" x14ac:dyDescent="0.25">
      <c r="A14" s="9">
        <v>1</v>
      </c>
      <c r="B14" s="21" t="s">
        <v>207</v>
      </c>
      <c r="C14" s="62" t="s">
        <v>205</v>
      </c>
      <c r="D14" s="106"/>
      <c r="E14" s="9" t="s">
        <v>36</v>
      </c>
      <c r="F14" s="10">
        <f>D14*A14</f>
        <v>0</v>
      </c>
      <c r="G14" s="106"/>
      <c r="H14" s="9" t="s">
        <v>36</v>
      </c>
      <c r="I14" s="11">
        <f>G14*A14</f>
        <v>0</v>
      </c>
      <c r="J14" s="107"/>
      <c r="K14" s="107"/>
      <c r="L14" s="107"/>
      <c r="M14" s="15" t="e">
        <f>AVERAGE(J14:L14)</f>
        <v>#DIV/0!</v>
      </c>
    </row>
    <row r="15" spans="1:13" ht="135" x14ac:dyDescent="0.25">
      <c r="A15" s="16"/>
      <c r="B15" s="16"/>
      <c r="C15" s="36" t="s">
        <v>260</v>
      </c>
      <c r="D15" s="38"/>
      <c r="E15" s="39"/>
      <c r="F15" s="40"/>
      <c r="G15" s="40"/>
      <c r="H15" s="39"/>
      <c r="I15" s="41"/>
      <c r="J15" s="42"/>
      <c r="K15" s="42"/>
      <c r="L15" s="42"/>
      <c r="M15" s="43"/>
    </row>
    <row r="16" spans="1:13" x14ac:dyDescent="0.25">
      <c r="A16" s="9">
        <v>1</v>
      </c>
      <c r="B16" s="21" t="s">
        <v>208</v>
      </c>
      <c r="C16" s="58" t="s">
        <v>209</v>
      </c>
      <c r="D16" s="106"/>
      <c r="E16" s="9" t="s">
        <v>36</v>
      </c>
      <c r="F16" s="10">
        <f>D16*A16</f>
        <v>0</v>
      </c>
      <c r="G16" s="106"/>
      <c r="H16" s="9" t="s">
        <v>36</v>
      </c>
      <c r="I16" s="11">
        <f>G16*A16</f>
        <v>0</v>
      </c>
      <c r="J16" s="107"/>
      <c r="K16" s="107"/>
      <c r="L16" s="107"/>
      <c r="M16" s="15" t="e">
        <f>AVERAGE(J16:L16)</f>
        <v>#DIV/0!</v>
      </c>
    </row>
    <row r="17" spans="1:13" ht="105" x14ac:dyDescent="0.25">
      <c r="A17" s="16"/>
      <c r="B17" s="16"/>
      <c r="C17" s="36" t="s">
        <v>261</v>
      </c>
      <c r="D17" s="38"/>
      <c r="E17" s="39"/>
      <c r="F17" s="40"/>
      <c r="G17" s="40"/>
      <c r="H17" s="39"/>
      <c r="I17" s="41"/>
      <c r="J17" s="42"/>
      <c r="K17" s="42"/>
      <c r="L17" s="42"/>
      <c r="M17" s="43"/>
    </row>
    <row r="18" spans="1:13" x14ac:dyDescent="0.25">
      <c r="A18" s="9">
        <v>1</v>
      </c>
      <c r="B18" s="21" t="s">
        <v>210</v>
      </c>
      <c r="C18" s="58" t="s">
        <v>211</v>
      </c>
      <c r="D18" s="106"/>
      <c r="E18" s="9" t="s">
        <v>36</v>
      </c>
      <c r="F18" s="10">
        <f>D18*A18</f>
        <v>0</v>
      </c>
      <c r="G18" s="106"/>
      <c r="H18" s="9" t="s">
        <v>36</v>
      </c>
      <c r="I18" s="11">
        <f>G18*A18</f>
        <v>0</v>
      </c>
      <c r="J18" s="107"/>
      <c r="K18" s="107"/>
      <c r="L18" s="107"/>
      <c r="M18" s="15" t="e">
        <f>AVERAGE(J18:L18)</f>
        <v>#DIV/0!</v>
      </c>
    </row>
    <row r="19" spans="1:13" ht="90" x14ac:dyDescent="0.25">
      <c r="A19" s="16"/>
      <c r="B19" s="16"/>
      <c r="C19" s="36" t="s">
        <v>213</v>
      </c>
      <c r="D19" s="38"/>
      <c r="E19" s="39"/>
      <c r="F19" s="40"/>
      <c r="G19" s="40"/>
      <c r="H19" s="39"/>
      <c r="I19" s="41"/>
      <c r="J19" s="42"/>
      <c r="K19" s="42"/>
      <c r="L19" s="42"/>
      <c r="M19" s="43"/>
    </row>
    <row r="20" spans="1:13" x14ac:dyDescent="0.25">
      <c r="A20" s="9">
        <v>1</v>
      </c>
      <c r="B20" s="21" t="s">
        <v>206</v>
      </c>
      <c r="C20" s="58" t="s">
        <v>211</v>
      </c>
      <c r="D20" s="106"/>
      <c r="E20" s="9" t="s">
        <v>36</v>
      </c>
      <c r="F20" s="10">
        <f>D20*A20</f>
        <v>0</v>
      </c>
      <c r="G20" s="106"/>
      <c r="H20" s="9" t="s">
        <v>36</v>
      </c>
      <c r="I20" s="11">
        <f>G20*A20</f>
        <v>0</v>
      </c>
      <c r="J20" s="107"/>
      <c r="K20" s="107"/>
      <c r="L20" s="107"/>
      <c r="M20" s="15" t="e">
        <f>AVERAGE(J20:L20)</f>
        <v>#DIV/0!</v>
      </c>
    </row>
    <row r="21" spans="1:13" ht="90" x14ac:dyDescent="0.25">
      <c r="A21" s="16"/>
      <c r="B21" s="16"/>
      <c r="C21" s="36" t="s">
        <v>212</v>
      </c>
      <c r="D21" s="38"/>
      <c r="E21" s="39"/>
      <c r="F21" s="40"/>
      <c r="G21" s="40"/>
      <c r="H21" s="39"/>
      <c r="I21" s="41"/>
      <c r="J21" s="42"/>
      <c r="K21" s="42"/>
      <c r="L21" s="42"/>
      <c r="M21" s="43"/>
    </row>
    <row r="22" spans="1:13" x14ac:dyDescent="0.25">
      <c r="A22" s="9">
        <v>1</v>
      </c>
      <c r="B22" s="21" t="s">
        <v>208</v>
      </c>
      <c r="C22" s="58" t="s">
        <v>211</v>
      </c>
      <c r="D22" s="106"/>
      <c r="E22" s="9" t="s">
        <v>36</v>
      </c>
      <c r="F22" s="10">
        <f>D22*A22</f>
        <v>0</v>
      </c>
      <c r="G22" s="106"/>
      <c r="H22" s="9" t="s">
        <v>36</v>
      </c>
      <c r="I22" s="11">
        <f>G22*A22</f>
        <v>0</v>
      </c>
      <c r="J22" s="107"/>
      <c r="K22" s="107"/>
      <c r="L22" s="107"/>
      <c r="M22" s="15" t="e">
        <f>AVERAGE(J22:L22)</f>
        <v>#DIV/0!</v>
      </c>
    </row>
    <row r="23" spans="1:13" ht="90" x14ac:dyDescent="0.25">
      <c r="A23" s="16"/>
      <c r="B23" s="16"/>
      <c r="C23" s="36" t="s">
        <v>214</v>
      </c>
      <c r="D23" s="38"/>
      <c r="E23" s="39"/>
      <c r="F23" s="40"/>
      <c r="G23" s="40"/>
      <c r="H23" s="39"/>
      <c r="I23" s="41"/>
      <c r="J23" s="42"/>
      <c r="K23" s="42"/>
      <c r="L23" s="42"/>
      <c r="M23" s="43"/>
    </row>
    <row r="24" spans="1:13" x14ac:dyDescent="0.25">
      <c r="A24" s="9">
        <v>1</v>
      </c>
      <c r="B24" s="21"/>
      <c r="C24" s="58" t="s">
        <v>215</v>
      </c>
      <c r="D24" s="106"/>
      <c r="E24" s="9" t="s">
        <v>36</v>
      </c>
      <c r="F24" s="10">
        <f>D24*A24</f>
        <v>0</v>
      </c>
      <c r="G24" s="106"/>
      <c r="H24" s="9" t="s">
        <v>36</v>
      </c>
      <c r="I24" s="11">
        <f>G24*A24</f>
        <v>0</v>
      </c>
      <c r="J24" s="107"/>
      <c r="K24" s="107"/>
      <c r="L24" s="107"/>
      <c r="M24" s="15" t="e">
        <f>AVERAGE(J24:L24)</f>
        <v>#DIV/0!</v>
      </c>
    </row>
    <row r="25" spans="1:13" ht="75" x14ac:dyDescent="0.25">
      <c r="A25" s="16"/>
      <c r="B25" s="16"/>
      <c r="C25" s="36" t="s">
        <v>262</v>
      </c>
      <c r="D25" s="38"/>
      <c r="E25" s="39"/>
      <c r="F25" s="40"/>
      <c r="G25" s="40"/>
      <c r="H25" s="39"/>
      <c r="I25" s="41"/>
      <c r="J25" s="42"/>
      <c r="K25" s="42"/>
      <c r="L25" s="42"/>
      <c r="M25" s="43"/>
    </row>
    <row r="26" spans="1:13" x14ac:dyDescent="0.25">
      <c r="A26" s="9">
        <v>1</v>
      </c>
      <c r="B26" s="21"/>
      <c r="C26" s="58" t="s">
        <v>215</v>
      </c>
      <c r="D26" s="106"/>
      <c r="E26" s="9" t="s">
        <v>36</v>
      </c>
      <c r="F26" s="10">
        <f>D26*A26</f>
        <v>0</v>
      </c>
      <c r="G26" s="106"/>
      <c r="H26" s="9" t="s">
        <v>36</v>
      </c>
      <c r="I26" s="11">
        <f>G26*A26</f>
        <v>0</v>
      </c>
      <c r="J26" s="107"/>
      <c r="K26" s="107"/>
      <c r="L26" s="107"/>
      <c r="M26" s="15" t="e">
        <f>AVERAGE(J26:L26)</f>
        <v>#DIV/0!</v>
      </c>
    </row>
    <row r="27" spans="1:13" ht="75" x14ac:dyDescent="0.25">
      <c r="A27" s="16"/>
      <c r="B27" s="16"/>
      <c r="C27" s="36" t="s">
        <v>263</v>
      </c>
      <c r="D27" s="38"/>
      <c r="E27" s="39"/>
      <c r="F27" s="40"/>
      <c r="G27" s="40"/>
      <c r="H27" s="39"/>
      <c r="I27" s="41"/>
      <c r="J27" s="42"/>
      <c r="K27" s="42"/>
      <c r="L27" s="42"/>
      <c r="M27" s="43"/>
    </row>
    <row r="28" spans="1:13" x14ac:dyDescent="0.25">
      <c r="A28" s="9">
        <v>1</v>
      </c>
      <c r="B28" s="21"/>
      <c r="C28" s="58" t="s">
        <v>215</v>
      </c>
      <c r="D28" s="106"/>
      <c r="E28" s="9" t="s">
        <v>36</v>
      </c>
      <c r="F28" s="10">
        <f>D28*A28</f>
        <v>0</v>
      </c>
      <c r="G28" s="106"/>
      <c r="H28" s="9" t="s">
        <v>36</v>
      </c>
      <c r="I28" s="11">
        <f>G28*A28</f>
        <v>0</v>
      </c>
      <c r="J28" s="107"/>
      <c r="K28" s="107"/>
      <c r="L28" s="107"/>
      <c r="M28" s="15" t="e">
        <f>AVERAGE(J28:L28)</f>
        <v>#DIV/0!</v>
      </c>
    </row>
    <row r="29" spans="1:13" ht="135" x14ac:dyDescent="0.25">
      <c r="A29" s="16"/>
      <c r="B29" s="16"/>
      <c r="C29" s="36" t="s">
        <v>264</v>
      </c>
      <c r="D29" s="38"/>
      <c r="E29" s="39"/>
      <c r="F29" s="40"/>
      <c r="G29" s="40"/>
      <c r="H29" s="39"/>
      <c r="I29" s="41"/>
      <c r="J29" s="42"/>
      <c r="K29" s="42"/>
      <c r="L29" s="42"/>
      <c r="M29" s="43"/>
    </row>
    <row r="30" spans="1:13" x14ac:dyDescent="0.25">
      <c r="A30" s="9">
        <v>1</v>
      </c>
      <c r="B30" s="21" t="s">
        <v>216</v>
      </c>
      <c r="C30" s="58" t="s">
        <v>217</v>
      </c>
      <c r="D30" s="106"/>
      <c r="E30" s="9" t="s">
        <v>36</v>
      </c>
      <c r="F30" s="10">
        <f>D30*A30</f>
        <v>0</v>
      </c>
      <c r="G30" s="106"/>
      <c r="H30" s="9" t="s">
        <v>36</v>
      </c>
      <c r="I30" s="11">
        <f>G30*A30</f>
        <v>0</v>
      </c>
      <c r="J30" s="107"/>
      <c r="K30" s="107"/>
      <c r="L30" s="107"/>
      <c r="M30" s="15" t="e">
        <f>AVERAGE(J30:L30)</f>
        <v>#DIV/0!</v>
      </c>
    </row>
    <row r="31" spans="1:13" ht="135" x14ac:dyDescent="0.25">
      <c r="A31" s="16"/>
      <c r="B31" s="16"/>
      <c r="C31" s="36" t="s">
        <v>218</v>
      </c>
      <c r="D31" s="38"/>
      <c r="E31" s="39"/>
      <c r="F31" s="40"/>
      <c r="G31" s="40"/>
      <c r="H31" s="39"/>
      <c r="I31" s="41"/>
      <c r="J31" s="42"/>
      <c r="K31" s="42"/>
      <c r="L31" s="42"/>
      <c r="M31" s="43"/>
    </row>
    <row r="32" spans="1:13" x14ac:dyDescent="0.25">
      <c r="A32" s="9">
        <v>1</v>
      </c>
      <c r="B32" s="21" t="s">
        <v>173</v>
      </c>
      <c r="C32" s="58" t="s">
        <v>217</v>
      </c>
      <c r="D32" s="106"/>
      <c r="E32" s="9" t="s">
        <v>36</v>
      </c>
      <c r="F32" s="10">
        <f>D32*A32</f>
        <v>0</v>
      </c>
      <c r="G32" s="106"/>
      <c r="H32" s="9" t="s">
        <v>36</v>
      </c>
      <c r="I32" s="11">
        <f>G32*A32</f>
        <v>0</v>
      </c>
      <c r="J32" s="107"/>
      <c r="K32" s="107"/>
      <c r="L32" s="107"/>
      <c r="M32" s="15" t="e">
        <f>AVERAGE(J32:L32)</f>
        <v>#DIV/0!</v>
      </c>
    </row>
    <row r="33" spans="1:13" ht="135" x14ac:dyDescent="0.25">
      <c r="A33" s="16"/>
      <c r="B33" s="16"/>
      <c r="C33" s="36" t="s">
        <v>219</v>
      </c>
      <c r="D33" s="38"/>
      <c r="E33" s="39"/>
      <c r="F33" s="40"/>
      <c r="G33" s="40"/>
      <c r="H33" s="39"/>
      <c r="I33" s="41"/>
      <c r="J33" s="42"/>
      <c r="K33" s="42"/>
      <c r="L33" s="42"/>
      <c r="M33" s="43"/>
    </row>
    <row r="34" spans="1:13" x14ac:dyDescent="0.25">
      <c r="A34" s="9">
        <v>1</v>
      </c>
      <c r="B34" s="21" t="s">
        <v>216</v>
      </c>
      <c r="C34" s="58" t="s">
        <v>220</v>
      </c>
      <c r="D34" s="106"/>
      <c r="E34" s="9" t="s">
        <v>36</v>
      </c>
      <c r="F34" s="10">
        <f>D34*A34</f>
        <v>0</v>
      </c>
      <c r="G34" s="106"/>
      <c r="H34" s="9" t="s">
        <v>36</v>
      </c>
      <c r="I34" s="11">
        <f>G34*A34</f>
        <v>0</v>
      </c>
      <c r="J34" s="107"/>
      <c r="K34" s="107"/>
      <c r="L34" s="107"/>
      <c r="M34" s="15" t="e">
        <f>AVERAGE(J34:L34)</f>
        <v>#DIV/0!</v>
      </c>
    </row>
    <row r="35" spans="1:13" ht="105" x14ac:dyDescent="0.25">
      <c r="A35" s="16"/>
      <c r="B35" s="16"/>
      <c r="C35" s="36" t="s">
        <v>221</v>
      </c>
      <c r="D35" s="38"/>
      <c r="E35" s="39"/>
      <c r="F35" s="40"/>
      <c r="G35" s="40"/>
      <c r="H35" s="39"/>
      <c r="I35" s="41"/>
      <c r="J35" s="42"/>
      <c r="K35" s="42"/>
      <c r="L35" s="42"/>
      <c r="M35" s="43"/>
    </row>
    <row r="36" spans="1:13" x14ac:dyDescent="0.25">
      <c r="A36" s="9">
        <v>1</v>
      </c>
      <c r="B36" s="21" t="s">
        <v>223</v>
      </c>
      <c r="C36" s="58" t="s">
        <v>220</v>
      </c>
      <c r="D36" s="106"/>
      <c r="E36" s="9" t="s">
        <v>36</v>
      </c>
      <c r="F36" s="10">
        <f>D36*A36</f>
        <v>0</v>
      </c>
      <c r="G36" s="106"/>
      <c r="H36" s="9" t="s">
        <v>36</v>
      </c>
      <c r="I36" s="11">
        <f>G36*A36</f>
        <v>0</v>
      </c>
      <c r="J36" s="107"/>
      <c r="K36" s="107"/>
      <c r="L36" s="107"/>
      <c r="M36" s="15" t="e">
        <f>AVERAGE(J36:L36)</f>
        <v>#DIV/0!</v>
      </c>
    </row>
    <row r="37" spans="1:13" ht="105" x14ac:dyDescent="0.25">
      <c r="A37" s="16"/>
      <c r="B37" s="16"/>
      <c r="C37" s="36" t="s">
        <v>222</v>
      </c>
      <c r="D37" s="38"/>
      <c r="E37" s="39"/>
      <c r="F37" s="40"/>
      <c r="G37" s="40"/>
      <c r="H37" s="39"/>
      <c r="I37" s="41"/>
      <c r="J37" s="42"/>
      <c r="K37" s="42"/>
      <c r="L37" s="42"/>
      <c r="M37" s="43"/>
    </row>
    <row r="38" spans="1:13" x14ac:dyDescent="0.25">
      <c r="A38" s="9">
        <v>1</v>
      </c>
      <c r="B38" s="21" t="s">
        <v>224</v>
      </c>
      <c r="C38" s="58" t="s">
        <v>220</v>
      </c>
      <c r="D38" s="106"/>
      <c r="E38" s="9" t="s">
        <v>36</v>
      </c>
      <c r="F38" s="10">
        <f>D38*A38</f>
        <v>0</v>
      </c>
      <c r="G38" s="106"/>
      <c r="H38" s="9" t="s">
        <v>36</v>
      </c>
      <c r="I38" s="11">
        <f>G38*A38</f>
        <v>0</v>
      </c>
      <c r="J38" s="107"/>
      <c r="K38" s="107"/>
      <c r="L38" s="107"/>
      <c r="M38" s="15" t="e">
        <f>AVERAGE(J38:L38)</f>
        <v>#DIV/0!</v>
      </c>
    </row>
    <row r="39" spans="1:13" ht="105" x14ac:dyDescent="0.25">
      <c r="A39" s="16"/>
      <c r="B39" s="16"/>
      <c r="C39" s="36" t="s">
        <v>225</v>
      </c>
      <c r="D39" s="38"/>
      <c r="E39" s="39"/>
      <c r="F39" s="40"/>
      <c r="G39" s="40"/>
      <c r="H39" s="39"/>
      <c r="I39" s="41"/>
      <c r="J39" s="42"/>
      <c r="K39" s="42"/>
      <c r="L39" s="42"/>
      <c r="M39" s="43"/>
    </row>
    <row r="40" spans="1:13" x14ac:dyDescent="0.25">
      <c r="A40" s="9">
        <v>1</v>
      </c>
      <c r="B40" s="21" t="s">
        <v>178</v>
      </c>
      <c r="C40" s="58" t="s">
        <v>226</v>
      </c>
      <c r="D40" s="106"/>
      <c r="E40" s="9" t="s">
        <v>36</v>
      </c>
      <c r="F40" s="10">
        <f>D40*A40</f>
        <v>0</v>
      </c>
      <c r="G40" s="106"/>
      <c r="H40" s="9" t="s">
        <v>36</v>
      </c>
      <c r="I40" s="11">
        <f>G40*A40</f>
        <v>0</v>
      </c>
      <c r="J40" s="107"/>
      <c r="K40" s="107"/>
      <c r="L40" s="107"/>
      <c r="M40" s="15" t="e">
        <f>AVERAGE(J40:L40)</f>
        <v>#DIV/0!</v>
      </c>
    </row>
    <row r="41" spans="1:13" ht="75" x14ac:dyDescent="0.25">
      <c r="A41" s="16"/>
      <c r="B41" s="16"/>
      <c r="C41" s="36" t="s">
        <v>227</v>
      </c>
      <c r="D41" s="38"/>
      <c r="E41" s="39"/>
      <c r="F41" s="40"/>
      <c r="G41" s="40"/>
      <c r="H41" s="39"/>
      <c r="I41" s="41"/>
      <c r="J41" s="42"/>
      <c r="K41" s="42"/>
      <c r="L41" s="42"/>
      <c r="M41" s="43"/>
    </row>
    <row r="42" spans="1:13" x14ac:dyDescent="0.25">
      <c r="A42" s="9">
        <v>1</v>
      </c>
      <c r="B42" s="21" t="s">
        <v>216</v>
      </c>
      <c r="C42" s="58" t="s">
        <v>228</v>
      </c>
      <c r="D42" s="106"/>
      <c r="E42" s="9" t="s">
        <v>36</v>
      </c>
      <c r="F42" s="10">
        <f>D42*A42</f>
        <v>0</v>
      </c>
      <c r="G42" s="106"/>
      <c r="H42" s="9" t="s">
        <v>36</v>
      </c>
      <c r="I42" s="11">
        <f>G42*A42</f>
        <v>0</v>
      </c>
      <c r="J42" s="107"/>
      <c r="K42" s="107"/>
      <c r="L42" s="107"/>
      <c r="M42" s="15" t="e">
        <f>AVERAGE(J42:L42)</f>
        <v>#DIV/0!</v>
      </c>
    </row>
    <row r="43" spans="1:13" ht="60.75" customHeight="1" x14ac:dyDescent="0.25">
      <c r="A43" s="16"/>
      <c r="B43" s="16"/>
      <c r="C43" s="36" t="s">
        <v>229</v>
      </c>
      <c r="D43" s="38"/>
      <c r="E43" s="39"/>
      <c r="F43" s="40"/>
      <c r="G43" s="40"/>
      <c r="H43" s="39"/>
      <c r="I43" s="41"/>
      <c r="J43" s="42"/>
      <c r="K43" s="42"/>
      <c r="L43" s="42"/>
      <c r="M43" s="43"/>
    </row>
    <row r="44" spans="1:13" x14ac:dyDescent="0.25">
      <c r="A44" s="9">
        <v>1</v>
      </c>
      <c r="B44" s="21" t="s">
        <v>198</v>
      </c>
      <c r="C44" s="58" t="s">
        <v>228</v>
      </c>
      <c r="D44" s="106"/>
      <c r="E44" s="9" t="s">
        <v>36</v>
      </c>
      <c r="F44" s="10">
        <f>D44*A44</f>
        <v>0</v>
      </c>
      <c r="G44" s="106"/>
      <c r="H44" s="9" t="s">
        <v>36</v>
      </c>
      <c r="I44" s="11">
        <f>G44*A44</f>
        <v>0</v>
      </c>
      <c r="J44" s="107"/>
      <c r="K44" s="107"/>
      <c r="L44" s="107"/>
      <c r="M44" s="15" t="e">
        <f>AVERAGE(J44:L44)</f>
        <v>#DIV/0!</v>
      </c>
    </row>
    <row r="45" spans="1:13" ht="94.5" customHeight="1" x14ac:dyDescent="0.25">
      <c r="A45" s="16"/>
      <c r="B45" s="16"/>
      <c r="C45" s="36" t="s">
        <v>230</v>
      </c>
      <c r="D45" s="38"/>
      <c r="E45" s="39"/>
      <c r="F45" s="40"/>
      <c r="G45" s="40"/>
      <c r="H45" s="39"/>
      <c r="I45" s="41"/>
      <c r="J45" s="42"/>
      <c r="K45" s="42"/>
      <c r="L45" s="42"/>
      <c r="M45" s="43"/>
    </row>
    <row r="46" spans="1:13" x14ac:dyDescent="0.25">
      <c r="A46" s="9">
        <v>1</v>
      </c>
      <c r="B46" s="21" t="s">
        <v>216</v>
      </c>
      <c r="C46" s="58" t="s">
        <v>231</v>
      </c>
      <c r="D46" s="106"/>
      <c r="E46" s="9" t="s">
        <v>36</v>
      </c>
      <c r="F46" s="10">
        <f>D46*A46</f>
        <v>0</v>
      </c>
      <c r="G46" s="106"/>
      <c r="H46" s="9" t="s">
        <v>36</v>
      </c>
      <c r="I46" s="11">
        <f>G46*A46</f>
        <v>0</v>
      </c>
      <c r="J46" s="107"/>
      <c r="K46" s="107"/>
      <c r="L46" s="107"/>
      <c r="M46" s="15" t="e">
        <f>AVERAGE(J46:L46)</f>
        <v>#DIV/0!</v>
      </c>
    </row>
    <row r="47" spans="1:13" ht="133.5" customHeight="1" x14ac:dyDescent="0.25">
      <c r="A47" s="16"/>
      <c r="B47" s="16"/>
      <c r="C47" s="36" t="s">
        <v>265</v>
      </c>
      <c r="D47" s="38"/>
      <c r="E47" s="39"/>
      <c r="F47" s="40"/>
      <c r="G47" s="40"/>
      <c r="H47" s="39"/>
      <c r="I47" s="41"/>
      <c r="J47" s="42"/>
      <c r="K47" s="42"/>
      <c r="L47" s="42"/>
      <c r="M47" s="43"/>
    </row>
    <row r="48" spans="1:13" x14ac:dyDescent="0.25">
      <c r="A48" s="9">
        <v>1</v>
      </c>
      <c r="B48" s="21" t="s">
        <v>232</v>
      </c>
      <c r="C48" s="58" t="s">
        <v>231</v>
      </c>
      <c r="D48" s="106"/>
      <c r="E48" s="9" t="s">
        <v>36</v>
      </c>
      <c r="F48" s="10">
        <f>D48*A48</f>
        <v>0</v>
      </c>
      <c r="G48" s="106"/>
      <c r="H48" s="9" t="s">
        <v>36</v>
      </c>
      <c r="I48" s="11">
        <f>G48*A48</f>
        <v>0</v>
      </c>
      <c r="J48" s="107"/>
      <c r="K48" s="107"/>
      <c r="L48" s="107"/>
      <c r="M48" s="15" t="e">
        <f>AVERAGE(J48:L48)</f>
        <v>#DIV/0!</v>
      </c>
    </row>
    <row r="49" spans="1:13" ht="133.5" customHeight="1" x14ac:dyDescent="0.25">
      <c r="A49" s="16"/>
      <c r="B49" s="16"/>
      <c r="C49" s="36" t="s">
        <v>266</v>
      </c>
      <c r="D49" s="38"/>
      <c r="E49" s="39"/>
      <c r="F49" s="40"/>
      <c r="G49" s="40"/>
      <c r="H49" s="39"/>
      <c r="I49" s="41"/>
      <c r="J49" s="42"/>
      <c r="K49" s="42"/>
      <c r="L49" s="42"/>
      <c r="M49" s="43"/>
    </row>
    <row r="50" spans="1:13" x14ac:dyDescent="0.25">
      <c r="A50" s="9">
        <v>1</v>
      </c>
      <c r="B50" s="21" t="s">
        <v>223</v>
      </c>
      <c r="C50" s="58" t="s">
        <v>233</v>
      </c>
      <c r="D50" s="106"/>
      <c r="E50" s="9" t="s">
        <v>36</v>
      </c>
      <c r="F50" s="10">
        <f>D50*A50</f>
        <v>0</v>
      </c>
      <c r="G50" s="106"/>
      <c r="H50" s="9" t="s">
        <v>36</v>
      </c>
      <c r="I50" s="11">
        <f>G50*A50</f>
        <v>0</v>
      </c>
      <c r="J50" s="107"/>
      <c r="K50" s="107"/>
      <c r="L50" s="107"/>
      <c r="M50" s="15" t="e">
        <f>AVERAGE(J50:L50)</f>
        <v>#DIV/0!</v>
      </c>
    </row>
    <row r="51" spans="1:13" ht="90" x14ac:dyDescent="0.25">
      <c r="A51" s="16"/>
      <c r="B51" s="16"/>
      <c r="C51" s="36" t="s">
        <v>267</v>
      </c>
      <c r="D51" s="38"/>
      <c r="E51" s="39"/>
      <c r="F51" s="40"/>
      <c r="G51" s="40"/>
      <c r="H51" s="39"/>
      <c r="I51" s="41"/>
      <c r="J51" s="42"/>
      <c r="K51" s="42"/>
      <c r="L51" s="42"/>
      <c r="M51" s="43"/>
    </row>
    <row r="52" spans="1:13" x14ac:dyDescent="0.25">
      <c r="A52" s="9">
        <v>1</v>
      </c>
      <c r="B52" s="21" t="s">
        <v>234</v>
      </c>
      <c r="C52" s="58" t="s">
        <v>235</v>
      </c>
      <c r="D52" s="106"/>
      <c r="E52" s="9" t="s">
        <v>36</v>
      </c>
      <c r="F52" s="10">
        <f>D52*A52</f>
        <v>0</v>
      </c>
      <c r="G52" s="106"/>
      <c r="H52" s="9" t="s">
        <v>36</v>
      </c>
      <c r="I52" s="11">
        <f>G52*A52</f>
        <v>0</v>
      </c>
      <c r="J52" s="107"/>
      <c r="K52" s="107"/>
      <c r="L52" s="107"/>
      <c r="M52" s="15" t="e">
        <f>AVERAGE(J52:L52)</f>
        <v>#DIV/0!</v>
      </c>
    </row>
    <row r="53" spans="1:13" ht="105" x14ac:dyDescent="0.25">
      <c r="A53" s="16"/>
      <c r="B53" s="16"/>
      <c r="C53" s="36" t="s">
        <v>268</v>
      </c>
      <c r="D53" s="38"/>
      <c r="E53" s="39"/>
      <c r="F53" s="40"/>
      <c r="G53" s="40"/>
      <c r="H53" s="39"/>
      <c r="I53" s="41"/>
      <c r="J53" s="42"/>
      <c r="K53" s="42"/>
      <c r="L53" s="42"/>
      <c r="M53" s="43"/>
    </row>
    <row r="54" spans="1:13" x14ac:dyDescent="0.25">
      <c r="A54" s="9">
        <v>1</v>
      </c>
      <c r="B54" s="21" t="s">
        <v>216</v>
      </c>
      <c r="C54" s="58" t="s">
        <v>236</v>
      </c>
      <c r="D54" s="106"/>
      <c r="E54" s="9" t="s">
        <v>36</v>
      </c>
      <c r="F54" s="10">
        <f>D54*A54</f>
        <v>0</v>
      </c>
      <c r="G54" s="106"/>
      <c r="H54" s="9" t="s">
        <v>36</v>
      </c>
      <c r="I54" s="11">
        <f>G54*A54</f>
        <v>0</v>
      </c>
      <c r="J54" s="107"/>
      <c r="K54" s="107"/>
      <c r="L54" s="107"/>
      <c r="M54" s="15" t="e">
        <f>AVERAGE(J54:L54)</f>
        <v>#DIV/0!</v>
      </c>
    </row>
    <row r="55" spans="1:13" ht="90" x14ac:dyDescent="0.25">
      <c r="A55" s="16"/>
      <c r="B55" s="16"/>
      <c r="C55" s="36" t="s">
        <v>269</v>
      </c>
      <c r="D55" s="38"/>
      <c r="E55" s="39"/>
      <c r="F55" s="40"/>
      <c r="G55" s="40"/>
      <c r="H55" s="39"/>
      <c r="I55" s="41"/>
      <c r="J55" s="42"/>
      <c r="K55" s="42"/>
      <c r="L55" s="42"/>
      <c r="M55" s="43"/>
    </row>
    <row r="56" spans="1:13" x14ac:dyDescent="0.25">
      <c r="A56" s="9">
        <v>1</v>
      </c>
      <c r="B56" s="21" t="s">
        <v>216</v>
      </c>
      <c r="C56" s="58" t="s">
        <v>238</v>
      </c>
      <c r="D56" s="106"/>
      <c r="E56" s="9" t="s">
        <v>36</v>
      </c>
      <c r="F56" s="10">
        <f>D56*A56</f>
        <v>0</v>
      </c>
      <c r="G56" s="106"/>
      <c r="H56" s="9" t="s">
        <v>36</v>
      </c>
      <c r="I56" s="11">
        <f>G56*A56</f>
        <v>0</v>
      </c>
      <c r="J56" s="107"/>
      <c r="K56" s="107"/>
      <c r="L56" s="107"/>
      <c r="M56" s="15" t="e">
        <f>AVERAGE(J56:L56)</f>
        <v>#DIV/0!</v>
      </c>
    </row>
    <row r="57" spans="1:13" ht="120" x14ac:dyDescent="0.25">
      <c r="A57" s="16"/>
      <c r="B57" s="21" t="s">
        <v>237</v>
      </c>
      <c r="C57" s="36" t="s">
        <v>239</v>
      </c>
      <c r="D57" s="38"/>
      <c r="E57" s="39"/>
      <c r="F57" s="40"/>
      <c r="G57" s="40"/>
      <c r="H57" s="39"/>
      <c r="I57" s="41"/>
      <c r="J57" s="42"/>
      <c r="K57" s="42"/>
      <c r="L57" s="42"/>
      <c r="M57" s="43"/>
    </row>
    <row r="58" spans="1:13" x14ac:dyDescent="0.25">
      <c r="A58" s="9">
        <v>1</v>
      </c>
      <c r="B58" s="21" t="s">
        <v>216</v>
      </c>
      <c r="C58" s="58" t="s">
        <v>240</v>
      </c>
      <c r="D58" s="106"/>
      <c r="E58" s="9" t="s">
        <v>36</v>
      </c>
      <c r="F58" s="10">
        <f>D58*A58</f>
        <v>0</v>
      </c>
      <c r="G58" s="106"/>
      <c r="H58" s="9" t="s">
        <v>36</v>
      </c>
      <c r="I58" s="11">
        <f>G58*A58</f>
        <v>0</v>
      </c>
      <c r="J58" s="107"/>
      <c r="K58" s="107"/>
      <c r="L58" s="107"/>
      <c r="M58" s="15" t="e">
        <f>AVERAGE(J58:L58)</f>
        <v>#DIV/0!</v>
      </c>
    </row>
    <row r="59" spans="1:13" ht="90" customHeight="1" x14ac:dyDescent="0.25">
      <c r="A59" s="16"/>
      <c r="B59" s="16"/>
      <c r="C59" s="36" t="s">
        <v>241</v>
      </c>
      <c r="D59" s="38"/>
      <c r="E59" s="39"/>
      <c r="F59" s="40"/>
      <c r="G59" s="40"/>
      <c r="H59" s="39"/>
      <c r="I59" s="41"/>
      <c r="J59" s="42"/>
      <c r="K59" s="42"/>
      <c r="L59" s="42"/>
      <c r="M59" s="43"/>
    </row>
    <row r="60" spans="1:13" x14ac:dyDescent="0.25">
      <c r="A60" s="9">
        <v>1</v>
      </c>
      <c r="B60" s="21" t="s">
        <v>173</v>
      </c>
      <c r="C60" s="58" t="s">
        <v>240</v>
      </c>
      <c r="D60" s="106"/>
      <c r="E60" s="9" t="s">
        <v>36</v>
      </c>
      <c r="F60" s="10">
        <f>D60*A60</f>
        <v>0</v>
      </c>
      <c r="G60" s="106"/>
      <c r="H60" s="9" t="s">
        <v>36</v>
      </c>
      <c r="I60" s="11">
        <f>G60*A60</f>
        <v>0</v>
      </c>
      <c r="J60" s="107"/>
      <c r="K60" s="107"/>
      <c r="L60" s="107"/>
      <c r="M60" s="15" t="e">
        <f>AVERAGE(J60:L60)</f>
        <v>#DIV/0!</v>
      </c>
    </row>
    <row r="61" spans="1:13" ht="92.25" customHeight="1" x14ac:dyDescent="0.25">
      <c r="A61" s="16"/>
      <c r="B61" s="16"/>
      <c r="C61" s="36" t="s">
        <v>242</v>
      </c>
      <c r="D61" s="38"/>
      <c r="E61" s="39"/>
      <c r="F61" s="40"/>
      <c r="G61" s="40"/>
      <c r="H61" s="39"/>
      <c r="I61" s="41"/>
      <c r="J61" s="42"/>
      <c r="K61" s="42"/>
      <c r="L61" s="42"/>
      <c r="M61" s="43"/>
    </row>
    <row r="62" spans="1:13" x14ac:dyDescent="0.25">
      <c r="A62" s="9">
        <v>1</v>
      </c>
      <c r="B62" s="21" t="s">
        <v>177</v>
      </c>
      <c r="C62" s="58" t="s">
        <v>240</v>
      </c>
      <c r="D62" s="106"/>
      <c r="E62" s="9" t="s">
        <v>36</v>
      </c>
      <c r="F62" s="10">
        <f>D62*A62</f>
        <v>0</v>
      </c>
      <c r="G62" s="106"/>
      <c r="H62" s="9" t="s">
        <v>36</v>
      </c>
      <c r="I62" s="11">
        <f>G62*A62</f>
        <v>0</v>
      </c>
      <c r="J62" s="107"/>
      <c r="K62" s="107"/>
      <c r="L62" s="107"/>
      <c r="M62" s="15" t="e">
        <f>AVERAGE(J62:L62)</f>
        <v>#DIV/0!</v>
      </c>
    </row>
    <row r="63" spans="1:13" ht="92.25" customHeight="1" x14ac:dyDescent="0.25">
      <c r="A63" s="16"/>
      <c r="B63" s="16"/>
      <c r="C63" s="36" t="s">
        <v>243</v>
      </c>
      <c r="D63" s="38"/>
      <c r="E63" s="39"/>
      <c r="F63" s="40"/>
      <c r="G63" s="40"/>
      <c r="H63" s="39"/>
      <c r="I63" s="41"/>
      <c r="J63" s="42"/>
      <c r="K63" s="42"/>
      <c r="L63" s="42"/>
      <c r="M63" s="43"/>
    </row>
    <row r="64" spans="1:13" ht="31.5" customHeight="1" x14ac:dyDescent="0.25">
      <c r="A64" s="9">
        <v>1</v>
      </c>
      <c r="B64" s="21" t="s">
        <v>216</v>
      </c>
      <c r="C64" s="64" t="s">
        <v>245</v>
      </c>
      <c r="D64" s="106"/>
      <c r="E64" s="65" t="s">
        <v>246</v>
      </c>
      <c r="F64" s="10">
        <f>D64*A64</f>
        <v>0</v>
      </c>
      <c r="G64" s="106"/>
      <c r="H64" s="65" t="s">
        <v>246</v>
      </c>
      <c r="I64" s="11">
        <f>G64*A64</f>
        <v>0</v>
      </c>
      <c r="J64" s="107"/>
      <c r="K64" s="107"/>
      <c r="L64" s="107"/>
      <c r="M64" s="15" t="e">
        <f>AVERAGE(J64:L64)</f>
        <v>#DIV/0!</v>
      </c>
    </row>
    <row r="65" spans="1:13" ht="75" x14ac:dyDescent="0.25">
      <c r="A65" s="16"/>
      <c r="B65" s="21" t="s">
        <v>244</v>
      </c>
      <c r="C65" s="36" t="s">
        <v>270</v>
      </c>
      <c r="D65" s="38"/>
      <c r="E65" s="39"/>
      <c r="F65" s="40"/>
      <c r="G65" s="40"/>
      <c r="H65" s="39"/>
      <c r="I65" s="41"/>
      <c r="J65" s="42"/>
      <c r="K65" s="42"/>
      <c r="L65" s="42"/>
      <c r="M65" s="43"/>
    </row>
    <row r="66" spans="1:13" ht="31.5" customHeight="1" x14ac:dyDescent="0.25">
      <c r="A66" s="9">
        <v>1</v>
      </c>
      <c r="B66" s="21" t="s">
        <v>173</v>
      </c>
      <c r="C66" s="64" t="s">
        <v>245</v>
      </c>
      <c r="D66" s="106"/>
      <c r="E66" s="65" t="s">
        <v>246</v>
      </c>
      <c r="F66" s="10">
        <f>D66*A66</f>
        <v>0</v>
      </c>
      <c r="G66" s="106"/>
      <c r="H66" s="65" t="s">
        <v>246</v>
      </c>
      <c r="I66" s="11">
        <f>G66*A66</f>
        <v>0</v>
      </c>
      <c r="J66" s="107"/>
      <c r="K66" s="107"/>
      <c r="L66" s="107"/>
      <c r="M66" s="15" t="e">
        <f>AVERAGE(J66:L66)</f>
        <v>#DIV/0!</v>
      </c>
    </row>
    <row r="67" spans="1:13" ht="75" x14ac:dyDescent="0.25">
      <c r="A67" s="16"/>
      <c r="B67" s="21" t="s">
        <v>247</v>
      </c>
      <c r="C67" s="36" t="s">
        <v>271</v>
      </c>
      <c r="D67" s="38"/>
      <c r="E67" s="39"/>
      <c r="F67" s="40"/>
      <c r="G67" s="40"/>
      <c r="H67" s="39"/>
      <c r="I67" s="41"/>
      <c r="J67" s="42"/>
      <c r="K67" s="42"/>
      <c r="L67" s="42"/>
      <c r="M67" s="43"/>
    </row>
    <row r="68" spans="1:13" ht="31.5" customHeight="1" x14ac:dyDescent="0.25">
      <c r="A68" s="9">
        <v>1</v>
      </c>
      <c r="B68" s="21" t="s">
        <v>177</v>
      </c>
      <c r="C68" s="64" t="s">
        <v>245</v>
      </c>
      <c r="D68" s="106"/>
      <c r="E68" s="65" t="s">
        <v>246</v>
      </c>
      <c r="F68" s="10">
        <f>D68*A68</f>
        <v>0</v>
      </c>
      <c r="G68" s="106"/>
      <c r="H68" s="65" t="s">
        <v>246</v>
      </c>
      <c r="I68" s="11">
        <f>G68*A68</f>
        <v>0</v>
      </c>
      <c r="J68" s="107"/>
      <c r="K68" s="107"/>
      <c r="L68" s="107"/>
      <c r="M68" s="15" t="e">
        <f>AVERAGE(J68:L68)</f>
        <v>#DIV/0!</v>
      </c>
    </row>
    <row r="69" spans="1:13" ht="75" x14ac:dyDescent="0.25">
      <c r="A69" s="16"/>
      <c r="B69" s="21" t="s">
        <v>248</v>
      </c>
      <c r="C69" s="36" t="s">
        <v>272</v>
      </c>
      <c r="D69" s="38"/>
      <c r="E69" s="39"/>
      <c r="F69" s="40"/>
      <c r="G69" s="40"/>
      <c r="H69" s="39"/>
      <c r="I69" s="41"/>
      <c r="J69" s="42"/>
      <c r="K69" s="42"/>
      <c r="L69" s="42"/>
      <c r="M69" s="43"/>
    </row>
    <row r="70" spans="1:13" ht="31.5" customHeight="1" x14ac:dyDescent="0.25">
      <c r="A70" s="9">
        <v>1</v>
      </c>
      <c r="B70" s="21" t="s">
        <v>178</v>
      </c>
      <c r="C70" s="64" t="s">
        <v>245</v>
      </c>
      <c r="D70" s="106"/>
      <c r="E70" s="65" t="s">
        <v>246</v>
      </c>
      <c r="F70" s="10">
        <f>D70*A70</f>
        <v>0</v>
      </c>
      <c r="G70" s="106"/>
      <c r="H70" s="65" t="s">
        <v>246</v>
      </c>
      <c r="I70" s="11">
        <f>G70*A70</f>
        <v>0</v>
      </c>
      <c r="J70" s="107"/>
      <c r="K70" s="107"/>
      <c r="L70" s="107"/>
      <c r="M70" s="15" t="e">
        <f>AVERAGE(J70:L70)</f>
        <v>#DIV/0!</v>
      </c>
    </row>
    <row r="71" spans="1:13" ht="75" x14ac:dyDescent="0.25">
      <c r="A71" s="16"/>
      <c r="B71" s="21" t="s">
        <v>249</v>
      </c>
      <c r="C71" s="36" t="s">
        <v>273</v>
      </c>
      <c r="D71" s="38"/>
      <c r="E71" s="39"/>
      <c r="F71" s="40"/>
      <c r="G71" s="40"/>
      <c r="H71" s="39"/>
      <c r="I71" s="41"/>
      <c r="J71" s="42"/>
      <c r="K71" s="42"/>
      <c r="L71" s="42"/>
      <c r="M71" s="43"/>
    </row>
    <row r="72" spans="1:13" ht="31.5" customHeight="1" x14ac:dyDescent="0.25">
      <c r="A72" s="9">
        <v>1</v>
      </c>
      <c r="B72" s="21"/>
      <c r="C72" s="64" t="s">
        <v>250</v>
      </c>
      <c r="D72" s="106"/>
      <c r="E72" s="65" t="s">
        <v>251</v>
      </c>
      <c r="F72" s="10">
        <f>D72*A72</f>
        <v>0</v>
      </c>
      <c r="G72" s="106"/>
      <c r="H72" s="65" t="s">
        <v>251</v>
      </c>
      <c r="I72" s="11">
        <f>G72*A72</f>
        <v>0</v>
      </c>
      <c r="J72" s="107"/>
      <c r="K72" s="107"/>
      <c r="L72" s="107"/>
      <c r="M72" s="15" t="e">
        <f>AVERAGE(J72:L72)</f>
        <v>#DIV/0!</v>
      </c>
    </row>
    <row r="73" spans="1:13" ht="105" x14ac:dyDescent="0.25">
      <c r="A73" s="16"/>
      <c r="B73" s="21" t="s">
        <v>252</v>
      </c>
      <c r="C73" s="36" t="s">
        <v>274</v>
      </c>
      <c r="D73" s="38"/>
      <c r="E73" s="39"/>
      <c r="F73" s="40"/>
      <c r="G73" s="40"/>
      <c r="H73" s="39"/>
      <c r="I73" s="41"/>
      <c r="J73" s="42"/>
      <c r="K73" s="42"/>
      <c r="L73" s="42"/>
      <c r="M73" s="43"/>
    </row>
    <row r="74" spans="1:13" x14ac:dyDescent="0.25">
      <c r="A74" s="9">
        <v>1</v>
      </c>
      <c r="B74" s="21"/>
      <c r="C74" s="58" t="s">
        <v>254</v>
      </c>
      <c r="D74" s="106"/>
      <c r="E74" s="9" t="s">
        <v>36</v>
      </c>
      <c r="F74" s="10">
        <f>D74*A74</f>
        <v>0</v>
      </c>
      <c r="G74" s="106"/>
      <c r="H74" s="9" t="s">
        <v>36</v>
      </c>
      <c r="I74" s="11">
        <f>G74*A74</f>
        <v>0</v>
      </c>
      <c r="J74" s="107"/>
      <c r="K74" s="107"/>
      <c r="L74" s="107"/>
      <c r="M74" s="15" t="e">
        <f>AVERAGE(J74:L74)</f>
        <v>#DIV/0!</v>
      </c>
    </row>
    <row r="75" spans="1:13" ht="182.25" customHeight="1" x14ac:dyDescent="0.25">
      <c r="A75" s="16"/>
      <c r="B75" s="16"/>
      <c r="C75" s="36" t="s">
        <v>275</v>
      </c>
      <c r="D75" s="38"/>
      <c r="E75" s="39"/>
      <c r="F75" s="40"/>
      <c r="G75" s="40"/>
      <c r="H75" s="39"/>
      <c r="I75" s="41"/>
      <c r="J75" s="42"/>
      <c r="K75" s="42"/>
      <c r="L75" s="42"/>
      <c r="M75" s="43"/>
    </row>
    <row r="76" spans="1:13" x14ac:dyDescent="0.25">
      <c r="A76" s="9">
        <v>1</v>
      </c>
      <c r="B76" s="21"/>
      <c r="C76" s="58" t="s">
        <v>253</v>
      </c>
      <c r="D76" s="106"/>
      <c r="E76" s="9" t="s">
        <v>36</v>
      </c>
      <c r="F76" s="10">
        <f>D76*A76</f>
        <v>0</v>
      </c>
      <c r="G76" s="106"/>
      <c r="H76" s="9" t="s">
        <v>36</v>
      </c>
      <c r="I76" s="11">
        <f>G76*A76</f>
        <v>0</v>
      </c>
      <c r="J76" s="107"/>
      <c r="K76" s="107"/>
      <c r="L76" s="107"/>
      <c r="M76" s="15" t="e">
        <f>AVERAGE(J76:L76)</f>
        <v>#DIV/0!</v>
      </c>
    </row>
    <row r="77" spans="1:13" ht="90" x14ac:dyDescent="0.25">
      <c r="A77" s="16"/>
      <c r="B77" s="16"/>
      <c r="C77" s="36" t="s">
        <v>276</v>
      </c>
      <c r="D77" s="38"/>
      <c r="E77" s="39"/>
      <c r="F77" s="40"/>
      <c r="G77" s="40"/>
      <c r="H77" s="39"/>
      <c r="I77" s="41"/>
      <c r="J77" s="42"/>
      <c r="K77" s="42"/>
      <c r="L77" s="42"/>
      <c r="M77" s="43"/>
    </row>
    <row r="78" spans="1:13" x14ac:dyDescent="0.25">
      <c r="A78" s="9">
        <v>1</v>
      </c>
      <c r="B78" s="21"/>
      <c r="C78" s="58" t="s">
        <v>255</v>
      </c>
      <c r="D78" s="106"/>
      <c r="E78" s="9" t="s">
        <v>36</v>
      </c>
      <c r="F78" s="10">
        <f>D78*A78</f>
        <v>0</v>
      </c>
      <c r="G78" s="106"/>
      <c r="H78" s="9" t="s">
        <v>36</v>
      </c>
      <c r="I78" s="11">
        <f>G78*A78</f>
        <v>0</v>
      </c>
      <c r="J78" s="107"/>
      <c r="K78" s="107"/>
      <c r="L78" s="107"/>
      <c r="M78" s="15" t="e">
        <f>AVERAGE(J78:L78)</f>
        <v>#DIV/0!</v>
      </c>
    </row>
    <row r="79" spans="1:13" ht="90" x14ac:dyDescent="0.25">
      <c r="A79" s="16"/>
      <c r="B79" s="16"/>
      <c r="C79" s="36" t="s">
        <v>256</v>
      </c>
      <c r="D79" s="38"/>
      <c r="E79" s="39"/>
      <c r="F79" s="40"/>
      <c r="G79" s="40"/>
      <c r="H79" s="39"/>
      <c r="I79" s="41"/>
      <c r="J79" s="42"/>
      <c r="K79" s="42"/>
      <c r="L79" s="42"/>
      <c r="M79" s="43"/>
    </row>
    <row r="80" spans="1:13" x14ac:dyDescent="0.25">
      <c r="A80" s="156" t="s">
        <v>121</v>
      </c>
      <c r="B80" s="157"/>
      <c r="C80" s="157"/>
      <c r="D80" s="157"/>
      <c r="E80" s="157"/>
      <c r="F80" s="157"/>
      <c r="G80" s="157"/>
      <c r="H80" s="157"/>
      <c r="I80" s="157"/>
      <c r="J80" s="157"/>
      <c r="K80" s="157"/>
      <c r="L80" s="157"/>
      <c r="M80" s="158"/>
    </row>
    <row r="81" spans="1:14" x14ac:dyDescent="0.25">
      <c r="A81" s="16"/>
      <c r="B81" s="16"/>
      <c r="C81" s="17" t="s">
        <v>122</v>
      </c>
      <c r="D81" s="16"/>
      <c r="E81" s="16"/>
      <c r="F81" s="18">
        <f>IF(OR(COUNTBLANK(F85:F120)&lt;&gt;0,COUNTIF(F85:F120,0)),0,SUM(F85:F120))</f>
        <v>0</v>
      </c>
      <c r="G81" s="16"/>
      <c r="H81" s="16"/>
      <c r="I81" s="18">
        <f>IF(OR(COUNTBLANK(I85:I120)&lt;&gt;0,COUNTIF(I85:I120,0)),0,SUM(I85:I120))</f>
        <v>0</v>
      </c>
      <c r="J81" s="19">
        <f>AVERAGE(L85:L120)</f>
        <v>0</v>
      </c>
      <c r="K81" s="19">
        <f>AVERAGE(M85:M120)</f>
        <v>0</v>
      </c>
      <c r="L81" s="19">
        <f>AVERAGE(N85:N120)</f>
        <v>0</v>
      </c>
      <c r="M81" s="20">
        <f>AVERAGE(J81:L81)</f>
        <v>0</v>
      </c>
    </row>
    <row r="83" spans="1:14" hidden="1" x14ac:dyDescent="0.25">
      <c r="D83" s="66">
        <f>SUM(D8:D78)</f>
        <v>0</v>
      </c>
      <c r="G83" s="66">
        <f>SUM(G8:G78)</f>
        <v>0</v>
      </c>
    </row>
    <row r="84" spans="1:14" hidden="1" x14ac:dyDescent="0.25"/>
    <row r="85" spans="1:14" hidden="1" x14ac:dyDescent="0.25">
      <c r="C85" s="58" t="s">
        <v>197</v>
      </c>
      <c r="F85">
        <f>IF(D8&gt;0,D8,0)</f>
        <v>0</v>
      </c>
      <c r="I85">
        <f>IF(G8&gt;0,G8,0)</f>
        <v>0</v>
      </c>
      <c r="L85">
        <f>IF(J8&gt;0,J8,0)</f>
        <v>0</v>
      </c>
      <c r="M85">
        <f>IF(K8&gt;0,K8,0)</f>
        <v>0</v>
      </c>
      <c r="N85">
        <f>IF(L8&gt;0,L8,0)</f>
        <v>0</v>
      </c>
    </row>
    <row r="86" spans="1:14" hidden="1" x14ac:dyDescent="0.25">
      <c r="C86" s="58" t="s">
        <v>199</v>
      </c>
      <c r="F86">
        <f>IF(D10&gt;0,D10,0)</f>
        <v>0</v>
      </c>
      <c r="I86">
        <f>IF(G10&gt;0,G10,0)</f>
        <v>0</v>
      </c>
      <c r="L86">
        <f>IF(J10&gt;0,J10,0)</f>
        <v>0</v>
      </c>
      <c r="M86">
        <f>IF(K10&gt;0,K10,0)</f>
        <v>0</v>
      </c>
      <c r="N86">
        <f>IF(L10&gt;0,L10,0)</f>
        <v>0</v>
      </c>
    </row>
    <row r="87" spans="1:14" hidden="1" x14ac:dyDescent="0.25">
      <c r="C87" s="59" t="s">
        <v>200</v>
      </c>
      <c r="F87">
        <f>IF(D12&gt;0,D12,0)</f>
        <v>0</v>
      </c>
      <c r="I87">
        <f>IF(G12&gt;0,G12,0)</f>
        <v>0</v>
      </c>
      <c r="L87">
        <f>IF(J12&gt;0,J12,0)</f>
        <v>0</v>
      </c>
      <c r="M87">
        <f>IF(K12&gt;0,K12,0)</f>
        <v>0</v>
      </c>
      <c r="N87">
        <f>IF(L12&gt;0,L12,0)</f>
        <v>0</v>
      </c>
    </row>
    <row r="88" spans="1:14" ht="30" hidden="1" x14ac:dyDescent="0.25">
      <c r="C88" s="62" t="s">
        <v>205</v>
      </c>
      <c r="F88">
        <f>IF(D14&gt;0,D14,0)</f>
        <v>0</v>
      </c>
      <c r="I88">
        <f>IF(G14&gt;0,G14,0)</f>
        <v>0</v>
      </c>
      <c r="L88">
        <f>IF(J14&gt;0,J14,0)</f>
        <v>0</v>
      </c>
      <c r="M88">
        <f>IF(K14&gt;0,K14,0)</f>
        <v>0</v>
      </c>
      <c r="N88">
        <f>IF(L14&gt;0,L14,0)</f>
        <v>0</v>
      </c>
    </row>
    <row r="89" spans="1:14" hidden="1" x14ac:dyDescent="0.25">
      <c r="C89" s="58" t="s">
        <v>209</v>
      </c>
      <c r="F89">
        <f>IF(D16&gt;0,D16,0)</f>
        <v>0</v>
      </c>
      <c r="I89">
        <f>IF(G16&gt;0,G16,0)</f>
        <v>0</v>
      </c>
      <c r="L89">
        <f>IF(J16&gt;0,J16,0)</f>
        <v>0</v>
      </c>
      <c r="M89">
        <f>IF(K16&gt;0,K16,0)</f>
        <v>0</v>
      </c>
      <c r="N89">
        <f>IF(L16&gt;0,L16,0)</f>
        <v>0</v>
      </c>
    </row>
    <row r="90" spans="1:14" hidden="1" x14ac:dyDescent="0.25">
      <c r="C90" s="58" t="s">
        <v>211</v>
      </c>
      <c r="F90">
        <f>IF(D18&gt;0,D18,0)</f>
        <v>0</v>
      </c>
      <c r="I90">
        <f>IF(G18&gt;0,G18,0)</f>
        <v>0</v>
      </c>
      <c r="L90">
        <f>IF(J18&gt;0,J18,0)</f>
        <v>0</v>
      </c>
      <c r="M90">
        <f>IF(K18&gt;0,K18,0)</f>
        <v>0</v>
      </c>
      <c r="N90">
        <f>IF(L18&gt;0,L18,0)</f>
        <v>0</v>
      </c>
    </row>
    <row r="91" spans="1:14" hidden="1" x14ac:dyDescent="0.25">
      <c r="C91" s="58" t="s">
        <v>211</v>
      </c>
      <c r="F91">
        <f>IF(D20&gt;0,D20,0)</f>
        <v>0</v>
      </c>
      <c r="I91">
        <f>IF(G20&gt;0,G20,0)</f>
        <v>0</v>
      </c>
      <c r="L91">
        <f>IF(J20&gt;0,J20,0)</f>
        <v>0</v>
      </c>
      <c r="M91">
        <f>IF(K20&gt;0,K20,0)</f>
        <v>0</v>
      </c>
      <c r="N91">
        <f>IF(L20&gt;0,L20,0)</f>
        <v>0</v>
      </c>
    </row>
    <row r="92" spans="1:14" hidden="1" x14ac:dyDescent="0.25">
      <c r="C92" s="58" t="s">
        <v>211</v>
      </c>
      <c r="F92">
        <f>IF(D22&gt;0,D22,0)</f>
        <v>0</v>
      </c>
      <c r="I92">
        <f>IF(G22&gt;0,G22,0)</f>
        <v>0</v>
      </c>
      <c r="L92">
        <f>IF(J22&gt;0,J22,0)</f>
        <v>0</v>
      </c>
      <c r="M92">
        <f>IF(K22&gt;0,K22,0)</f>
        <v>0</v>
      </c>
      <c r="N92">
        <f>IF(L22&gt;0,L22,0)</f>
        <v>0</v>
      </c>
    </row>
    <row r="93" spans="1:14" hidden="1" x14ac:dyDescent="0.25">
      <c r="C93" s="58" t="s">
        <v>215</v>
      </c>
      <c r="F93">
        <f>IF(D24&gt;0,D24,0)</f>
        <v>0</v>
      </c>
      <c r="I93">
        <f>IF(G24&gt;0,G24,0)</f>
        <v>0</v>
      </c>
      <c r="L93">
        <f>IF(J24&gt;0,J24,0)</f>
        <v>0</v>
      </c>
      <c r="M93">
        <f>IF(K24&gt;0,K24,0)</f>
        <v>0</v>
      </c>
      <c r="N93">
        <f>IF(L24&gt;0,L24,0)</f>
        <v>0</v>
      </c>
    </row>
    <row r="94" spans="1:14" hidden="1" x14ac:dyDescent="0.25">
      <c r="C94" s="58" t="s">
        <v>215</v>
      </c>
      <c r="F94">
        <f>IF(D26&gt;0,D26,0)</f>
        <v>0</v>
      </c>
      <c r="I94">
        <f>IF(G26&gt;0,G26,0)</f>
        <v>0</v>
      </c>
      <c r="L94">
        <f>IF(J26&gt;0,J26,0)</f>
        <v>0</v>
      </c>
      <c r="M94">
        <f>IF(K26&gt;0,K26,0)</f>
        <v>0</v>
      </c>
      <c r="N94">
        <f>IF(L26&gt;0,L26,0)</f>
        <v>0</v>
      </c>
    </row>
    <row r="95" spans="1:14" hidden="1" x14ac:dyDescent="0.25">
      <c r="C95" s="58" t="s">
        <v>215</v>
      </c>
      <c r="F95">
        <f>IF(D28&gt;0,D28,0)</f>
        <v>0</v>
      </c>
      <c r="I95">
        <f>IF(G28&gt;0,G28,0)</f>
        <v>0</v>
      </c>
      <c r="L95">
        <f>IF(J28&gt;0,J28,0)</f>
        <v>0</v>
      </c>
      <c r="M95">
        <f>IF(K28&gt;0,K28,0)</f>
        <v>0</v>
      </c>
      <c r="N95">
        <f>IF(L28&gt;0,L28,0)</f>
        <v>0</v>
      </c>
    </row>
    <row r="96" spans="1:14" hidden="1" x14ac:dyDescent="0.25">
      <c r="C96" s="58" t="s">
        <v>217</v>
      </c>
      <c r="F96">
        <f>IF(D30&gt;0,D30,0)</f>
        <v>0</v>
      </c>
      <c r="I96">
        <f>IF(G30&gt;0,G30,0)</f>
        <v>0</v>
      </c>
      <c r="L96">
        <f>IF(J30&gt;0,J30,0)</f>
        <v>0</v>
      </c>
      <c r="M96">
        <f>IF(K30&gt;0,K30,0)</f>
        <v>0</v>
      </c>
      <c r="N96">
        <f>IF(L30&gt;0,L30,0)</f>
        <v>0</v>
      </c>
    </row>
    <row r="97" spans="3:14" hidden="1" x14ac:dyDescent="0.25">
      <c r="C97" s="58" t="s">
        <v>217</v>
      </c>
      <c r="F97">
        <f>IF(D32&gt;0,D32,0)</f>
        <v>0</v>
      </c>
      <c r="I97">
        <f>IF(G32&gt;0,G32,0)</f>
        <v>0</v>
      </c>
      <c r="L97">
        <f>IF(J32&gt;0,J32,0)</f>
        <v>0</v>
      </c>
      <c r="M97">
        <f>IF(K32&gt;0,K32,0)</f>
        <v>0</v>
      </c>
      <c r="N97">
        <f>IF(L32&gt;0,L32,0)</f>
        <v>0</v>
      </c>
    </row>
    <row r="98" spans="3:14" hidden="1" x14ac:dyDescent="0.25">
      <c r="C98" s="58" t="s">
        <v>220</v>
      </c>
      <c r="F98">
        <f>IF(D34&gt;0,D34,0)</f>
        <v>0</v>
      </c>
      <c r="I98">
        <f>IF(G34&gt;0,G34,0)</f>
        <v>0</v>
      </c>
      <c r="L98">
        <f>IF(J34&gt;0,J34,0)</f>
        <v>0</v>
      </c>
      <c r="M98">
        <f>IF(K34&gt;0,K34,0)</f>
        <v>0</v>
      </c>
      <c r="N98">
        <f>IF(L34&gt;0,L34,0)</f>
        <v>0</v>
      </c>
    </row>
    <row r="99" spans="3:14" hidden="1" x14ac:dyDescent="0.25">
      <c r="C99" s="58" t="s">
        <v>220</v>
      </c>
      <c r="F99">
        <f>IF(D36&gt;0,D36,0)</f>
        <v>0</v>
      </c>
      <c r="I99">
        <f>IF(G36&gt;0,G36,0)</f>
        <v>0</v>
      </c>
      <c r="L99">
        <f>IF(J36&gt;0,J36,0)</f>
        <v>0</v>
      </c>
      <c r="M99">
        <f>IF(K36&gt;0,K36,0)</f>
        <v>0</v>
      </c>
      <c r="N99">
        <f>IF(L36&gt;0,L36,0)</f>
        <v>0</v>
      </c>
    </row>
    <row r="100" spans="3:14" hidden="1" x14ac:dyDescent="0.25">
      <c r="C100" s="58" t="s">
        <v>220</v>
      </c>
      <c r="F100">
        <f>IF(D38&gt;0,D38,0)</f>
        <v>0</v>
      </c>
      <c r="I100">
        <f>IF(G38&gt;0,G38,0)</f>
        <v>0</v>
      </c>
      <c r="L100">
        <f>IF(J38&gt;0,J38,0)</f>
        <v>0</v>
      </c>
      <c r="M100">
        <f>IF(K38&gt;0,K38,0)</f>
        <v>0</v>
      </c>
      <c r="N100">
        <f>IF(L38&gt;0,L38,0)</f>
        <v>0</v>
      </c>
    </row>
    <row r="101" spans="3:14" hidden="1" x14ac:dyDescent="0.25">
      <c r="C101" s="58" t="s">
        <v>226</v>
      </c>
      <c r="F101">
        <f>IF(D40&gt;0,D40,0)</f>
        <v>0</v>
      </c>
      <c r="I101">
        <f>IF(G40&gt;0,G40,0)</f>
        <v>0</v>
      </c>
      <c r="L101">
        <f>IF(J40&gt;0,J40,0)</f>
        <v>0</v>
      </c>
      <c r="M101">
        <f>IF(K40&gt;0,K40,0)</f>
        <v>0</v>
      </c>
      <c r="N101">
        <f>IF(L40&gt;0,L40,0)</f>
        <v>0</v>
      </c>
    </row>
    <row r="102" spans="3:14" hidden="1" x14ac:dyDescent="0.25">
      <c r="C102" s="58" t="s">
        <v>228</v>
      </c>
      <c r="F102">
        <f>IF(D42&gt;0,D42,0)</f>
        <v>0</v>
      </c>
      <c r="I102">
        <f>IF(G42&gt;0,G42,0)</f>
        <v>0</v>
      </c>
      <c r="L102">
        <f>IF(J42&gt;0,J42,0)</f>
        <v>0</v>
      </c>
      <c r="M102">
        <f>IF(K42&gt;0,K42,0)</f>
        <v>0</v>
      </c>
      <c r="N102">
        <f>IF(L42&gt;0,L42,0)</f>
        <v>0</v>
      </c>
    </row>
    <row r="103" spans="3:14" hidden="1" x14ac:dyDescent="0.25">
      <c r="C103" s="58" t="s">
        <v>228</v>
      </c>
      <c r="F103">
        <f>IF(D44&gt;0,D44,0)</f>
        <v>0</v>
      </c>
      <c r="I103">
        <f>IF(G44&gt;0,G44,0)</f>
        <v>0</v>
      </c>
      <c r="L103">
        <f>IF(J44&gt;0,J44,0)</f>
        <v>0</v>
      </c>
      <c r="M103">
        <f>IF(K44&gt;0,K44,0)</f>
        <v>0</v>
      </c>
      <c r="N103">
        <f>IF(L44&gt;0,L44,0)</f>
        <v>0</v>
      </c>
    </row>
    <row r="104" spans="3:14" hidden="1" x14ac:dyDescent="0.25">
      <c r="C104" s="58" t="s">
        <v>231</v>
      </c>
      <c r="F104">
        <f>IF(D46&gt;0,D46,0)</f>
        <v>0</v>
      </c>
      <c r="I104">
        <f>IF(G46&gt;0,G46,0)</f>
        <v>0</v>
      </c>
      <c r="L104">
        <f>IF(J46&gt;0,J46,0)</f>
        <v>0</v>
      </c>
      <c r="M104">
        <f>IF(K46&gt;0,K46,0)</f>
        <v>0</v>
      </c>
      <c r="N104">
        <f>IF(L46&gt;0,L46,0)</f>
        <v>0</v>
      </c>
    </row>
    <row r="105" spans="3:14" hidden="1" x14ac:dyDescent="0.25">
      <c r="C105" s="58" t="s">
        <v>231</v>
      </c>
      <c r="F105">
        <f>IF(D48&gt;0,D48,0)</f>
        <v>0</v>
      </c>
      <c r="I105">
        <f>IF(G48&gt;0,G48,0)</f>
        <v>0</v>
      </c>
      <c r="L105">
        <f>IF(J48&gt;0,J48,0)</f>
        <v>0</v>
      </c>
      <c r="M105">
        <f>IF(K48&gt;0,K48,0)</f>
        <v>0</v>
      </c>
      <c r="N105">
        <f>IF(L48&gt;0,L48,0)</f>
        <v>0</v>
      </c>
    </row>
    <row r="106" spans="3:14" hidden="1" x14ac:dyDescent="0.25">
      <c r="C106" s="58" t="s">
        <v>233</v>
      </c>
      <c r="F106">
        <f>IF(D50&gt;0,D50,0)</f>
        <v>0</v>
      </c>
      <c r="I106">
        <f>IF(G50&gt;0,G50,0)</f>
        <v>0</v>
      </c>
      <c r="L106">
        <f>IF(J50&gt;0,J50,0)</f>
        <v>0</v>
      </c>
      <c r="M106">
        <f>IF(K50&gt;0,K50,0)</f>
        <v>0</v>
      </c>
      <c r="N106">
        <f>IF(L50&gt;0,L50,0)</f>
        <v>0</v>
      </c>
    </row>
    <row r="107" spans="3:14" hidden="1" x14ac:dyDescent="0.25">
      <c r="C107" s="58" t="s">
        <v>235</v>
      </c>
      <c r="F107">
        <f>IF(D52&gt;0,D52,0)</f>
        <v>0</v>
      </c>
      <c r="I107">
        <f>IF(G52&gt;0,G52,0)</f>
        <v>0</v>
      </c>
      <c r="L107">
        <f>IF(J52&gt;0,J52,0)</f>
        <v>0</v>
      </c>
      <c r="M107">
        <f>IF(K52&gt;0,K52,0)</f>
        <v>0</v>
      </c>
      <c r="N107">
        <f>IF(L52&gt;0,L52,0)</f>
        <v>0</v>
      </c>
    </row>
    <row r="108" spans="3:14" hidden="1" x14ac:dyDescent="0.25">
      <c r="C108" s="58" t="s">
        <v>236</v>
      </c>
      <c r="F108">
        <f>IF(D54&gt;0,D54,0)</f>
        <v>0</v>
      </c>
      <c r="I108">
        <f>IF(G54&gt;0,G54,0)</f>
        <v>0</v>
      </c>
      <c r="L108">
        <f>IF(J54&gt;0,J54,0)</f>
        <v>0</v>
      </c>
      <c r="M108">
        <f>IF(K54&gt;0,K54,0)</f>
        <v>0</v>
      </c>
      <c r="N108">
        <f>IF(L54&gt;0,L54,0)</f>
        <v>0</v>
      </c>
    </row>
    <row r="109" spans="3:14" hidden="1" x14ac:dyDescent="0.25">
      <c r="C109" s="58" t="s">
        <v>238</v>
      </c>
      <c r="F109">
        <f>IF(D56&gt;0,D56,0)</f>
        <v>0</v>
      </c>
      <c r="I109">
        <f>IF(G56&gt;0,G56,0)</f>
        <v>0</v>
      </c>
      <c r="L109">
        <f>IF(J56&gt;0,J56,0)</f>
        <v>0</v>
      </c>
      <c r="M109">
        <f>IF(K56&gt;0,K56,0)</f>
        <v>0</v>
      </c>
      <c r="N109">
        <f>IF(L56&gt;0,L56,0)</f>
        <v>0</v>
      </c>
    </row>
    <row r="110" spans="3:14" hidden="1" x14ac:dyDescent="0.25">
      <c r="C110" s="58" t="s">
        <v>240</v>
      </c>
      <c r="F110">
        <f>IF(D58&gt;0,D58,0)</f>
        <v>0</v>
      </c>
      <c r="I110">
        <f>IF(G58&gt;0,G58,0)</f>
        <v>0</v>
      </c>
      <c r="L110">
        <f>IF(J58&gt;0,J58,0)</f>
        <v>0</v>
      </c>
      <c r="M110">
        <f>IF(K58&gt;0,K58,0)</f>
        <v>0</v>
      </c>
      <c r="N110">
        <f>IF(L58&gt;0,L58,0)</f>
        <v>0</v>
      </c>
    </row>
    <row r="111" spans="3:14" hidden="1" x14ac:dyDescent="0.25">
      <c r="C111" s="58" t="s">
        <v>240</v>
      </c>
      <c r="F111">
        <f>IF(D60&gt;0,D60,0)</f>
        <v>0</v>
      </c>
      <c r="I111">
        <f>IF(G60&gt;0,G60,0)</f>
        <v>0</v>
      </c>
      <c r="L111">
        <f>IF(J60&gt;0,J60,0)</f>
        <v>0</v>
      </c>
      <c r="M111">
        <f>IF(K60&gt;0,K60,0)</f>
        <v>0</v>
      </c>
      <c r="N111">
        <f>IF(L60&gt;0,L60,0)</f>
        <v>0</v>
      </c>
    </row>
    <row r="112" spans="3:14" hidden="1" x14ac:dyDescent="0.25">
      <c r="C112" s="58" t="s">
        <v>240</v>
      </c>
      <c r="F112">
        <f>IF(D62&gt;0,D62,0)</f>
        <v>0</v>
      </c>
      <c r="I112">
        <f>IF(G62&gt;0,G62,0)</f>
        <v>0</v>
      </c>
      <c r="L112">
        <f>IF(J62&gt;0,J62,0)</f>
        <v>0</v>
      </c>
      <c r="M112">
        <f>IF(K62&gt;0,K62,0)</f>
        <v>0</v>
      </c>
      <c r="N112">
        <f>IF(L62&gt;0,L62,0)</f>
        <v>0</v>
      </c>
    </row>
    <row r="113" spans="3:14" ht="30" hidden="1" x14ac:dyDescent="0.25">
      <c r="C113" s="64" t="s">
        <v>245</v>
      </c>
      <c r="F113">
        <f>IF(D64&gt;0,D64,0)</f>
        <v>0</v>
      </c>
      <c r="I113">
        <f>IF(G64&gt;0,G64,0)</f>
        <v>0</v>
      </c>
      <c r="L113">
        <f>IF(J64&gt;0,J64,0)</f>
        <v>0</v>
      </c>
      <c r="M113">
        <f>IF(K64&gt;0,K64,0)</f>
        <v>0</v>
      </c>
      <c r="N113">
        <f>IF(L64&gt;0,L64,0)</f>
        <v>0</v>
      </c>
    </row>
    <row r="114" spans="3:14" ht="30" hidden="1" x14ac:dyDescent="0.25">
      <c r="C114" s="64" t="s">
        <v>245</v>
      </c>
      <c r="F114">
        <f>IF(D66&gt;0,D66,0)</f>
        <v>0</v>
      </c>
      <c r="I114">
        <f>IF(G66&gt;0,G66,0)</f>
        <v>0</v>
      </c>
      <c r="L114">
        <f>IF(J66&gt;0,J66,0)</f>
        <v>0</v>
      </c>
      <c r="M114">
        <f>IF(K66&gt;0,K66,0)</f>
        <v>0</v>
      </c>
      <c r="N114">
        <f>IF(L66&gt;0,L66,0)</f>
        <v>0</v>
      </c>
    </row>
    <row r="115" spans="3:14" ht="30" hidden="1" x14ac:dyDescent="0.25">
      <c r="C115" s="64" t="s">
        <v>245</v>
      </c>
      <c r="F115">
        <f>IF(D68&gt;0,D68,0)</f>
        <v>0</v>
      </c>
      <c r="I115">
        <f>IF(G68&gt;0,G68,0)</f>
        <v>0</v>
      </c>
      <c r="L115">
        <f>IF(J68&gt;0,J68,0)</f>
        <v>0</v>
      </c>
      <c r="M115">
        <f>IF(K68&gt;0,K68,0)</f>
        <v>0</v>
      </c>
      <c r="N115">
        <f>IF(L68&gt;0,L68,0)</f>
        <v>0</v>
      </c>
    </row>
    <row r="116" spans="3:14" ht="30" hidden="1" x14ac:dyDescent="0.25">
      <c r="C116" s="64" t="s">
        <v>245</v>
      </c>
      <c r="F116">
        <f>IF(D70&gt;0,D70,0)</f>
        <v>0</v>
      </c>
      <c r="I116">
        <f>IF(G70&gt;0,G70,0)</f>
        <v>0</v>
      </c>
      <c r="L116">
        <f>IF(J70&gt;0,J70,0)</f>
        <v>0</v>
      </c>
      <c r="M116">
        <f>IF(K70&gt;0,K70,0)</f>
        <v>0</v>
      </c>
      <c r="N116">
        <f>IF(L70&gt;0,L70,0)</f>
        <v>0</v>
      </c>
    </row>
    <row r="117" spans="3:14" hidden="1" x14ac:dyDescent="0.25">
      <c r="C117" s="64" t="s">
        <v>250</v>
      </c>
      <c r="F117">
        <f>IF(D72&gt;0,D72,0)</f>
        <v>0</v>
      </c>
      <c r="I117">
        <f>IF(G72&gt;0,G72,0)</f>
        <v>0</v>
      </c>
      <c r="L117">
        <f>IF(J72&gt;0,J72,0)</f>
        <v>0</v>
      </c>
      <c r="M117">
        <f>IF(K72&gt;0,K72,0)</f>
        <v>0</v>
      </c>
      <c r="N117">
        <f>IF(L72&gt;0,L72,0)</f>
        <v>0</v>
      </c>
    </row>
    <row r="118" spans="3:14" hidden="1" x14ac:dyDescent="0.25">
      <c r="C118" s="58" t="s">
        <v>254</v>
      </c>
      <c r="F118">
        <f>IF(D74&gt;0,D74,0)</f>
        <v>0</v>
      </c>
      <c r="I118">
        <f>IF(G74&gt;0,G74,0)</f>
        <v>0</v>
      </c>
      <c r="L118">
        <f>IF(J74&gt;0,J74,0)</f>
        <v>0</v>
      </c>
      <c r="M118">
        <f>IF(K74&gt;0,K74,0)</f>
        <v>0</v>
      </c>
      <c r="N118">
        <f>IF(L74&gt;0,L74,0)</f>
        <v>0</v>
      </c>
    </row>
    <row r="119" spans="3:14" hidden="1" x14ac:dyDescent="0.25">
      <c r="C119" s="58" t="s">
        <v>253</v>
      </c>
      <c r="F119">
        <f>IF(D76&gt;0,D76,0)</f>
        <v>0</v>
      </c>
      <c r="I119">
        <f>IF(G76&gt;0,G76,0)</f>
        <v>0</v>
      </c>
      <c r="L119">
        <f>IF(J76&gt;0,J76,0)</f>
        <v>0</v>
      </c>
      <c r="M119">
        <f>IF(K76&gt;0,K76,0)</f>
        <v>0</v>
      </c>
      <c r="N119">
        <f>IF(L76&gt;0,L76,0)</f>
        <v>0</v>
      </c>
    </row>
    <row r="120" spans="3:14" hidden="1" x14ac:dyDescent="0.25">
      <c r="C120" s="58" t="s">
        <v>255</v>
      </c>
      <c r="F120">
        <f>IF(D78&gt;0,D78,0)</f>
        <v>0</v>
      </c>
      <c r="I120">
        <f>IF(G78&gt;0,G78,0)</f>
        <v>0</v>
      </c>
      <c r="L120">
        <f>IF(J78&gt;0,J78,0)</f>
        <v>0</v>
      </c>
      <c r="M120">
        <f>IF(K78&gt;0,K78,0)</f>
        <v>0</v>
      </c>
      <c r="N120">
        <f>IF(L78&gt;0,L78,0)</f>
        <v>0</v>
      </c>
    </row>
    <row r="121" spans="3:14" hidden="1" x14ac:dyDescent="0.25"/>
    <row r="122" spans="3:14" hidden="1" x14ac:dyDescent="0.25">
      <c r="F122">
        <f>SUM(F85:F121)</f>
        <v>0</v>
      </c>
      <c r="I122">
        <f>SUM(I85:I121)</f>
        <v>0</v>
      </c>
    </row>
    <row r="138" spans="7:7" x14ac:dyDescent="0.25">
      <c r="G138" t="s">
        <v>357</v>
      </c>
    </row>
  </sheetData>
  <sheetProtection algorithmName="SHA-512" hashValue="kfjGNDHnVuuHlKUgj1N+5XF9z392ZWuPX7Sp7ChNVuDrxQlzHNc87ZBQkh3AwYYBR8LE+rWgflg4aBoKTknpUA==" saltValue="qtLR+YU0BC7Af8niaWQ3Xg==" spinCount="100000" sheet="1" objects="1" scenarios="1" selectLockedCells="1"/>
  <mergeCells count="9">
    <mergeCell ref="A80:M80"/>
    <mergeCell ref="A1:M1"/>
    <mergeCell ref="A2:C4"/>
    <mergeCell ref="E2:M2"/>
    <mergeCell ref="E3:M3"/>
    <mergeCell ref="E4:M4"/>
    <mergeCell ref="A5:I5"/>
    <mergeCell ref="J5:L6"/>
    <mergeCell ref="A6:I6"/>
  </mergeCells>
  <pageMargins left="0.7" right="0.7" top="0.75" bottom="0.75" header="0.3" footer="0.3"/>
  <pageSetup paperSize="5" scale="70" orientation="landscape" r:id="rId1"/>
  <rowBreaks count="6" manualBreakCount="6">
    <brk id="15" max="16383" man="1"/>
    <brk id="27" max="16383" man="1"/>
    <brk id="37" max="16383" man="1"/>
    <brk id="49" max="16383" man="1"/>
    <brk id="61" max="16383" man="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Instructions</vt:lpstr>
      <vt:lpstr>Summary</vt:lpstr>
      <vt:lpstr>Type I Response Package</vt:lpstr>
      <vt:lpstr>Type II Response Package</vt:lpstr>
      <vt:lpstr>Type III Response Package</vt:lpstr>
      <vt:lpstr>Responder Base Camps</vt:lpstr>
      <vt:lpstr>Emergency Shelter Complexes</vt:lpstr>
      <vt:lpstr>SANPACS</vt:lpstr>
      <vt:lpstr>Typed Support Packages</vt:lpstr>
      <vt:lpstr>Prime Power</vt:lpstr>
      <vt:lpstr>Pumps</vt:lpstr>
      <vt:lpstr>MHE</vt:lpstr>
      <vt:lpstr>Heavy Equipment</vt:lpstr>
      <vt:lpstr>Personnel</vt:lpstr>
      <vt:lpstr>Mass Care</vt:lpstr>
      <vt:lpstr>Vehicles</vt:lpstr>
      <vt:lpstr>Environmental Control</vt:lpstr>
      <vt:lpstr>Temp Structures</vt:lpstr>
      <vt:lpstr>Support Equipment</vt:lpstr>
      <vt:lpstr>Tarps</vt:lpstr>
      <vt:lpstr>Meals</vt:lpstr>
      <vt:lpstr>PPE</vt:lpstr>
      <vt:lpstr>'Typed Support Packages'!Print_Area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Kandace Mauldin</dc:creator>
  <cp:lastModifiedBy>Kandace Mauldin</cp:lastModifiedBy>
  <dcterms:created xsi:type="dcterms:W3CDTF">2023-06-07T14:19:53Z</dcterms:created>
  <dcterms:modified xsi:type="dcterms:W3CDTF">2023-09-08T16:33:47Z</dcterms:modified>
</cp:coreProperties>
</file>